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rmyeitaas-my.sharepoint-mil.us/personal/edwin_belvis2_mil_army_mil/Documents/Desktop/B Co DSSB/NCOer/Tools/"/>
    </mc:Choice>
  </mc:AlternateContent>
  <xr:revisionPtr revIDLastSave="10039" documentId="11_9F956012C400B09E27314B007DBAF6C2AE6A2894" xr6:coauthVersionLast="47" xr6:coauthVersionMax="47" xr10:uidLastSave="{032DD98F-4A44-4C42-B41A-42F4A0252D4B}"/>
  <bookViews>
    <workbookView xWindow="-28908" yWindow="-72" windowWidth="29016" windowHeight="15672" xr2:uid="{00000000-000D-0000-FFFF-FFFF00000000}"/>
  </bookViews>
  <sheets>
    <sheet name="Sheet1" sheetId="2" r:id="rId1"/>
  </sheets>
  <definedNames>
    <definedName name="_xlnm._FilterDatabase" localSheetId="0" hidden="1">Sheet1!$A$1:$S$152</definedName>
    <definedName name="_xlnm.Print_Area" localSheetId="0">Sheet1!$A$1:$R$166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G127" i="2"/>
  <c r="G142" i="2"/>
  <c r="G137" i="2"/>
  <c r="G78" i="2"/>
  <c r="G68" i="2"/>
  <c r="G15" i="2"/>
  <c r="G13" i="2"/>
  <c r="G11" i="2"/>
  <c r="G134" i="2"/>
  <c r="G109" i="2"/>
  <c r="G123" i="2"/>
  <c r="G59" i="2"/>
  <c r="G118" i="2"/>
  <c r="G14" i="2"/>
  <c r="G105" i="2"/>
  <c r="G25" i="2"/>
  <c r="G117" i="2"/>
  <c r="G44" i="2"/>
  <c r="G45" i="2"/>
  <c r="G108" i="2"/>
  <c r="G72" i="2"/>
  <c r="G94" i="2"/>
  <c r="G62" i="2"/>
  <c r="G73" i="2"/>
  <c r="G56" i="2"/>
  <c r="G96" i="2"/>
  <c r="G93" i="2"/>
  <c r="G99" i="2"/>
  <c r="G149" i="2"/>
  <c r="G113" i="2"/>
  <c r="G138" i="2"/>
  <c r="G12" i="2"/>
  <c r="G75" i="2"/>
  <c r="G70" i="2"/>
  <c r="G107" i="2"/>
  <c r="G82" i="2"/>
  <c r="G85" i="2"/>
  <c r="G103" i="2"/>
  <c r="G95" i="2"/>
  <c r="G150" i="2"/>
  <c r="G125" i="2"/>
  <c r="G92" i="2"/>
  <c r="G119" i="2"/>
  <c r="G112" i="2"/>
  <c r="G116" i="2"/>
  <c r="G89" i="2"/>
  <c r="G106" i="2"/>
  <c r="G104" i="2"/>
  <c r="G88" i="2"/>
  <c r="G81" i="2"/>
  <c r="G101" i="2"/>
  <c r="G98" i="2"/>
  <c r="G97" i="2"/>
  <c r="G38" i="2"/>
  <c r="G100" i="2"/>
  <c r="G120" i="2"/>
  <c r="G40" i="2"/>
  <c r="G2" i="2"/>
  <c r="G22" i="2"/>
  <c r="G122" i="2"/>
  <c r="G23" i="2"/>
  <c r="G26" i="2"/>
  <c r="G152" i="2"/>
  <c r="G77" i="2"/>
  <c r="G140" i="2"/>
  <c r="G90" i="2"/>
  <c r="G126" i="2"/>
  <c r="G42" i="2"/>
  <c r="G61" i="2"/>
  <c r="G115" i="2"/>
  <c r="G55" i="2"/>
  <c r="G35" i="2"/>
  <c r="G36" i="2"/>
  <c r="G91" i="2"/>
  <c r="G28" i="2"/>
  <c r="G133" i="2"/>
  <c r="G83" i="2"/>
  <c r="G10" i="2"/>
  <c r="G102" i="2"/>
  <c r="G71" i="2"/>
  <c r="G8" i="2"/>
  <c r="G20" i="2"/>
  <c r="G47" i="2"/>
  <c r="G4" i="2"/>
  <c r="G17" i="2"/>
  <c r="G21" i="2"/>
  <c r="G48" i="2"/>
  <c r="G146" i="2"/>
  <c r="G84" i="2"/>
  <c r="G151" i="2"/>
  <c r="G5" i="2"/>
  <c r="G24" i="2"/>
  <c r="G148" i="2"/>
  <c r="G54" i="2"/>
  <c r="G63" i="2"/>
  <c r="G147" i="2"/>
  <c r="G86" i="2"/>
  <c r="G43" i="2"/>
  <c r="G7" i="2"/>
  <c r="G145" i="2"/>
  <c r="G69" i="2"/>
  <c r="G32" i="2"/>
  <c r="G114" i="2"/>
  <c r="G76" i="2"/>
  <c r="G129" i="2"/>
  <c r="G128" i="2"/>
  <c r="G79" i="2"/>
  <c r="G130" i="2"/>
  <c r="G57" i="2"/>
  <c r="G131" i="2"/>
  <c r="G132" i="2"/>
  <c r="G135" i="2"/>
  <c r="G136" i="2"/>
  <c r="G139" i="2"/>
  <c r="G141" i="2"/>
  <c r="G31" i="2"/>
  <c r="G18" i="2"/>
  <c r="G144" i="2"/>
  <c r="G39" i="2"/>
  <c r="G143" i="2"/>
  <c r="G65" i="2"/>
  <c r="G66" i="2"/>
  <c r="G67" i="2"/>
  <c r="G80" i="2"/>
  <c r="G64" i="2"/>
  <c r="G53" i="2"/>
  <c r="G58" i="2"/>
  <c r="G27" i="2"/>
  <c r="G60" i="2"/>
  <c r="G29" i="2"/>
  <c r="G16" i="2"/>
  <c r="G19" i="2"/>
  <c r="G33" i="2"/>
  <c r="G30" i="2"/>
  <c r="G6" i="2"/>
  <c r="G34" i="2"/>
  <c r="G46" i="2"/>
  <c r="G110" i="2"/>
  <c r="G74" i="2"/>
  <c r="G111" i="2"/>
  <c r="G124" i="2"/>
  <c r="G37" i="2"/>
  <c r="G49" i="2"/>
  <c r="G50" i="2"/>
  <c r="G51" i="2"/>
  <c r="G52" i="2"/>
  <c r="G87" i="2"/>
  <c r="G41" i="2"/>
  <c r="G3" i="2"/>
  <c r="G121" i="2"/>
</calcChain>
</file>

<file path=xl/sharedStrings.xml><?xml version="1.0" encoding="utf-8"?>
<sst xmlns="http://schemas.openxmlformats.org/spreadsheetml/2006/main" count="1003" uniqueCount="291">
  <si>
    <t>UPC</t>
  </si>
  <si>
    <t>RANK</t>
  </si>
  <si>
    <t>DOD ID</t>
  </si>
  <si>
    <t>NAME</t>
  </si>
  <si>
    <t>IPPSA END Date</t>
  </si>
  <si>
    <t>NCOER DUE DATE</t>
  </si>
  <si>
    <t>DAYS PAST DUE</t>
  </si>
  <si>
    <t>TYPE</t>
  </si>
  <si>
    <t>STATUS</t>
  </si>
  <si>
    <t>Additional Remarks</t>
  </si>
  <si>
    <t>EVAL ID</t>
  </si>
  <si>
    <t>SIGNED</t>
  </si>
  <si>
    <t>RATER</t>
  </si>
  <si>
    <t>SR RATER</t>
  </si>
  <si>
    <t>REVIEWER</t>
  </si>
  <si>
    <t>Assist</t>
  </si>
  <si>
    <t>8FAA1</t>
  </si>
  <si>
    <t>SFC</t>
  </si>
  <si>
    <t>MOESSNER ERIK BRIAN</t>
  </si>
  <si>
    <t>COR</t>
  </si>
  <si>
    <t>RFC</t>
  </si>
  <si>
    <t xml:space="preserve">COR 240221-241031, 1/111 IN, TRF IN 1NOV24  ///Evaluation was RETURNED TO THE FIELD;  and  --MAINTAIN PROFILE count; REASSIGNMENT is ONLY for USAR Soldiers/////////Signatures must be removed in the following order (Reviewer (if one is listed), Rated Soldier, Senior Rater and last Rater).  Once signatures are removed, corrections can be applied.  NOTE:  If the signatures are removed prior to the rated soldier removing their signature, the rated soldier can remove their signature by clicking the Signature Removal button on the EES homepage </t>
  </si>
  <si>
    <t>8FAA3</t>
  </si>
  <si>
    <t>CSM</t>
  </si>
  <si>
    <t>RHOADS CHAD ALAN</t>
  </si>
  <si>
    <t>Annual</t>
  </si>
  <si>
    <t xml:space="preserve">DRAFT </t>
  </si>
  <si>
    <t>WENZEL JOHN</t>
  </si>
  <si>
    <t xml:space="preserve">MCHUGH LAURA </t>
  </si>
  <si>
    <t>ADELSBERGER ERIC PAUL</t>
  </si>
  <si>
    <t>COR 240302-250226, IST FROM FL, EFF 7FEB25</t>
  </si>
  <si>
    <t>SSG</t>
  </si>
  <si>
    <t>HODGSON JAMES WILLIAM</t>
  </si>
  <si>
    <t>DRAFT</t>
  </si>
  <si>
    <t>COR 240731-250215, 82ND DIV, ISR IN, EFF 16FEB25</t>
  </si>
  <si>
    <t>7XDAA</t>
  </si>
  <si>
    <t>DAY MATTHEW PAUL</t>
  </si>
  <si>
    <t>COR needs SM Promoted</t>
  </si>
  <si>
    <t xml:space="preserve">CUMMINGS JOSEPH </t>
  </si>
  <si>
    <t>WISE DANIEL</t>
  </si>
  <si>
    <t>8FAA2</t>
  </si>
  <si>
    <t>HEPLER MATTTHEW WAYNE</t>
  </si>
  <si>
    <t>W/EXAMINER 7JUN25</t>
  </si>
  <si>
    <t>SCHRECKENGOST MATTHEW</t>
  </si>
  <si>
    <t>CHERKAUSKAS ERIC</t>
  </si>
  <si>
    <t>HUTNIK RICHARD ANDREW</t>
  </si>
  <si>
    <t>w/Examiner 9JUN25</t>
  </si>
  <si>
    <t>ROSARIO CARLOS</t>
  </si>
  <si>
    <t>RAY THOMAS</t>
  </si>
  <si>
    <t>8FAAA</t>
  </si>
  <si>
    <t>LAUGHMAN OSCAR MONROE</t>
  </si>
  <si>
    <t>Ex-Annual</t>
  </si>
  <si>
    <t>SGM</t>
  </si>
  <si>
    <t>MILLER ERIC WAYNE</t>
  </si>
  <si>
    <t>TRF EFF 1APR25</t>
  </si>
  <si>
    <t xml:space="preserve">MANOTTI JASON </t>
  </si>
  <si>
    <t>CASSIDY JUSTIN</t>
  </si>
  <si>
    <t>SGT</t>
  </si>
  <si>
    <t>MARTINEZ ANGEL LUIS</t>
  </si>
  <si>
    <t>w/Examiner 19MAY25</t>
  </si>
  <si>
    <t>KELL BRIAN STEVEN</t>
  </si>
  <si>
    <t>EPS PRM TO E8- EAATS EFF 15APR25</t>
  </si>
  <si>
    <t xml:space="preserve">MILLER ERIC </t>
  </si>
  <si>
    <t>MAHECHA SPARROW MARIE</t>
  </si>
  <si>
    <t>w/examiner 1JUL25</t>
  </si>
  <si>
    <t xml:space="preserve">UNGER ASHLEY </t>
  </si>
  <si>
    <t>DAY MATTHEW</t>
  </si>
  <si>
    <t>SANCHEZ DANNY</t>
  </si>
  <si>
    <t>W/EXAMINER 20JUN25</t>
  </si>
  <si>
    <t>DEPLOYED w/HOA 2</t>
  </si>
  <si>
    <t xml:space="preserve">ECKERT ARTHUR </t>
  </si>
  <si>
    <t>MAST RICHARD</t>
  </si>
  <si>
    <t>ASHBY JENNIFER FRANCES</t>
  </si>
  <si>
    <t>W/EXAMINER 10JUL25</t>
  </si>
  <si>
    <t xml:space="preserve">FAVE ADAM </t>
  </si>
  <si>
    <t>RHOADS CHAD</t>
  </si>
  <si>
    <t>BROWN WELLINGTON CHARLES</t>
  </si>
  <si>
    <t>W/EXAMINER 15JUL25</t>
  </si>
  <si>
    <t>KOEHLER RYAN CHRISTOPHER</t>
  </si>
  <si>
    <t>RUMLER MARK RYAN</t>
  </si>
  <si>
    <t>w/Examiner 14JUN25</t>
  </si>
  <si>
    <t>YANETTI DAVID MARSHALL</t>
  </si>
  <si>
    <t>W/EXAMINER 24JUN25</t>
  </si>
  <si>
    <t>MSG</t>
  </si>
  <si>
    <t>HOOVER QUENTIN ROSS</t>
  </si>
  <si>
    <t>W/EXAMINER 31JUL25</t>
  </si>
  <si>
    <t>YES</t>
  </si>
  <si>
    <t>LAFFERTY, CHARLES</t>
  </si>
  <si>
    <t>SEKELLICK JARED</t>
  </si>
  <si>
    <t>RIVERA SAMUEL</t>
  </si>
  <si>
    <t>LEWIS BRIAN DAVID</t>
  </si>
  <si>
    <t>WESTFALL JOHN MARK</t>
  </si>
  <si>
    <t>CHOLLAK SHEENA</t>
  </si>
  <si>
    <t>FAVE ADAM</t>
  </si>
  <si>
    <t xml:space="preserve">RHOADS CHAD </t>
  </si>
  <si>
    <t>8FAA4</t>
  </si>
  <si>
    <t>DOUCETTE RANI MARIE</t>
  </si>
  <si>
    <t>Nonrated Time: 240629-250930, TRF IN 1OCT24</t>
  </si>
  <si>
    <t>STROHL CRAIG HERBERT</t>
  </si>
  <si>
    <t>w/Examiner 18JUN25</t>
  </si>
  <si>
    <t>BEHE MICHAEL PATRICK</t>
  </si>
  <si>
    <t>SMITH AUSTIN CORY</t>
  </si>
  <si>
    <t>W/EXAMINER 16JUL25</t>
  </si>
  <si>
    <t>ORNER RYAN</t>
  </si>
  <si>
    <t>WIGGINS ROMULUS OCTAVIUS</t>
  </si>
  <si>
    <t>ADAMS JAMES KIMMEL</t>
  </si>
  <si>
    <t>SLATES PRESTON OWEN</t>
  </si>
  <si>
    <t>W/EXAMINER 14JUL25</t>
  </si>
  <si>
    <t>BRUMBERG LUCAS ANDREW</t>
  </si>
  <si>
    <t>MUNOZ MATTHEW DAVID</t>
  </si>
  <si>
    <t>ASHBY JENNIFER</t>
  </si>
  <si>
    <t>SWAIN CRYSTAL GAYETTIA</t>
  </si>
  <si>
    <t>CARPENTER KRISTEN NOEL</t>
  </si>
  <si>
    <t>PETTNER MATTHEW THOMAS</t>
  </si>
  <si>
    <t>VANRIPER CALVIN</t>
  </si>
  <si>
    <t>BRENT MICHAEL</t>
  </si>
  <si>
    <t>CHEATLE CALVIN ANTHONY</t>
  </si>
  <si>
    <t>GIBBLE JOEL SETH</t>
  </si>
  <si>
    <t>THOMPSON MARK AARON</t>
  </si>
  <si>
    <t>VANRIPER CALVIN SCOT</t>
  </si>
  <si>
    <t>RODRIGUEZDURDEN DOMINIQUE</t>
  </si>
  <si>
    <t>MCQUAID LEVI</t>
  </si>
  <si>
    <t>BUTZ AUDREY</t>
  </si>
  <si>
    <t>SMULL JEFFREY BARRETT</t>
  </si>
  <si>
    <t>FRIEDLEIN ERICH</t>
  </si>
  <si>
    <t>BAKER RYAN LEE</t>
  </si>
  <si>
    <t>THOMPSON MARK</t>
  </si>
  <si>
    <t>YURISTA PATRICK MICHAEL</t>
  </si>
  <si>
    <t>Ex-Annual 240727-250815, TRF EFF 15AUG24</t>
  </si>
  <si>
    <t>FAVE ADAM LOUIS</t>
  </si>
  <si>
    <t>BUTLER JUSTIN PATRICK</t>
  </si>
  <si>
    <t>LENNON MICHAEL TODD</t>
  </si>
  <si>
    <t>RZUCIDLO JUSTIN RYAN</t>
  </si>
  <si>
    <t>BURGARD NICOLE</t>
  </si>
  <si>
    <t>NEWCOMB JAMIE SCOTT</t>
  </si>
  <si>
    <t>NICOLETTI JONATHAN ROBERT</t>
  </si>
  <si>
    <t>HEISLER DEVON JAMES</t>
  </si>
  <si>
    <t>PRM TO E5 EFF 4SEP24</t>
  </si>
  <si>
    <t>PADUA CARMEN</t>
  </si>
  <si>
    <t>SHREVE JONATHAN</t>
  </si>
  <si>
    <t>EDINGER MEGAN</t>
  </si>
  <si>
    <t>JENKINS JOHN PAUL</t>
  </si>
  <si>
    <t>SHAFFER JUSTIN ALLEN</t>
  </si>
  <si>
    <t>1SG</t>
  </si>
  <si>
    <t>ROSARIO CARLOS EMILIANO</t>
  </si>
  <si>
    <t>SAWOR ERIN MARIE</t>
  </si>
  <si>
    <t>MCQUAID LEVI KENT</t>
  </si>
  <si>
    <t>HOOVER QUENTIN</t>
  </si>
  <si>
    <t>LAFFERTY CHARLES</t>
  </si>
  <si>
    <t>OLIVER ASHLEY LIZABETH</t>
  </si>
  <si>
    <t>BOYCE ALEX MICHAEL</t>
  </si>
  <si>
    <t>NRT 240801-240915, AGR NEW HIRE EFF 16SEP24</t>
  </si>
  <si>
    <t>HURSH JUSTIN EARL</t>
  </si>
  <si>
    <t>SHUMAN CHARLES DANIEL</t>
  </si>
  <si>
    <t>DADIG NICHOLAS MICHAEL</t>
  </si>
  <si>
    <t>MCCAULLEY RODNEY</t>
  </si>
  <si>
    <t>STERN BRIAN PATRICK</t>
  </si>
  <si>
    <t>MCTAVISH BARRY</t>
  </si>
  <si>
    <t>GRAVER RICHARD JAMES</t>
  </si>
  <si>
    <t>COX EDWARD JAN</t>
  </si>
  <si>
    <t>BLANTON AMBER LYNN</t>
  </si>
  <si>
    <t>KELLY SHAWN MICHEAL</t>
  </si>
  <si>
    <t>Ex-Annual 240629-250930, AGR NEW HIRE EFF 16OCT24</t>
  </si>
  <si>
    <t>MADRID MATTHEW JOHN</t>
  </si>
  <si>
    <t>CULBERT RYAN WILLIAM</t>
  </si>
  <si>
    <t>SCHEIB DONALD JOHN</t>
  </si>
  <si>
    <t xml:space="preserve">GREEN CATHERINE </t>
  </si>
  <si>
    <t xml:space="preserve">SPRINGER MATTHEW </t>
  </si>
  <si>
    <t>ROYER PAYTON DANIEL</t>
  </si>
  <si>
    <t>FRIEDLEIN ERICH THOMAS</t>
  </si>
  <si>
    <t>MIRANDA ZACHARY AARON</t>
  </si>
  <si>
    <t>SMITH ELLIOTT</t>
  </si>
  <si>
    <t>MACQUEEN DUNCAN CAMERON</t>
  </si>
  <si>
    <t>COOPER CURTIS JAMES</t>
  </si>
  <si>
    <t>WAHL BRANDON STUART</t>
  </si>
  <si>
    <t>MILLER DANIEL JAMES</t>
  </si>
  <si>
    <t>HAYWARD THOMAS PATRICK</t>
  </si>
  <si>
    <t>GREAO EARL LEWIS</t>
  </si>
  <si>
    <t>GREEN CATHERINE</t>
  </si>
  <si>
    <t>SPRINGER MATTHEW</t>
  </si>
  <si>
    <t>KELLY SEAN PATRICK</t>
  </si>
  <si>
    <t>KRAMER JOSEPH MEADE</t>
  </si>
  <si>
    <t>PRM TO E5 EFF 3JUL24, NRT 240703-241130 HOA 1</t>
  </si>
  <si>
    <t>LIPINSKI DESIREA RENEE</t>
  </si>
  <si>
    <t>MUMMA JEREMY SCOTT</t>
  </si>
  <si>
    <t>UNGER ASHLEY LYNN</t>
  </si>
  <si>
    <t>LAIRD JEREMY SEAN</t>
  </si>
  <si>
    <t>WALTER JENNIFER</t>
  </si>
  <si>
    <t>TAYLOR JONATHAN ANDREW</t>
  </si>
  <si>
    <t>SCHRECKENGOST MATTHEW JOHN</t>
  </si>
  <si>
    <t>GRESS DANIEL GORDON</t>
  </si>
  <si>
    <t>NEW AGR HIRE 1AUG24/ DEPLOYED W/HOA 2</t>
  </si>
  <si>
    <t>AMY KURTIS REED</t>
  </si>
  <si>
    <t>SHAFFER JUSTIN</t>
  </si>
  <si>
    <t>CHOLLAK SHEENA MARIE</t>
  </si>
  <si>
    <t>STOVER CHARLES</t>
  </si>
  <si>
    <t>FUNK GERALD LEO JR</t>
  </si>
  <si>
    <t xml:space="preserve">STOVER CHARLES </t>
  </si>
  <si>
    <t>MAUGER JOSHUA MICHAEL</t>
  </si>
  <si>
    <t>MORGAN DAVID WELLINGTON</t>
  </si>
  <si>
    <t>SCHULTHEIS CADEN BROCK</t>
  </si>
  <si>
    <t>UNGER ASHLEY</t>
  </si>
  <si>
    <t>STYBORSKI MATTHEW ERIC</t>
  </si>
  <si>
    <t>KING DANIEL ASHTON</t>
  </si>
  <si>
    <t>BROWN WELLINGTON</t>
  </si>
  <si>
    <t>STASNY DANIEL</t>
  </si>
  <si>
    <t>BERNHARDT KELLIE RENEE</t>
  </si>
  <si>
    <t>FUNK JOSHUA TODD</t>
  </si>
  <si>
    <t>NICHOLS BRANDON MICHAEL</t>
  </si>
  <si>
    <t>WALSH JOHN JAMES</t>
  </si>
  <si>
    <t>KESSELRING MICHAEL JOHN</t>
  </si>
  <si>
    <t>HUFFMYER IAN JULIAN</t>
  </si>
  <si>
    <t>SUPPLEE STEPHANIE LAUREN</t>
  </si>
  <si>
    <t xml:space="preserve">THOMPSON CHRISTOPHER </t>
  </si>
  <si>
    <t>HOPPERSTEAD ALAN JOSEPH</t>
  </si>
  <si>
    <t xml:space="preserve">DAY MATTHEW </t>
  </si>
  <si>
    <t>SEIFERT MICHAEL</t>
  </si>
  <si>
    <t>CROFT ERILIZ</t>
  </si>
  <si>
    <t>FORSTROM MICHAEL ANSGAR</t>
  </si>
  <si>
    <t>KOUDELKA KRISTOPHER TERRANCE</t>
  </si>
  <si>
    <t>NASSAU JOSHUA</t>
  </si>
  <si>
    <t>THOMPSON CHRISTOPHER</t>
  </si>
  <si>
    <t>WESTON MATTHEW</t>
  </si>
  <si>
    <t>CUNNINGHAM ADAM</t>
  </si>
  <si>
    <t>POLOVINA JOHN ANDREW</t>
  </si>
  <si>
    <t>MALFARA LEO VITOFRANCIS</t>
  </si>
  <si>
    <t>ANDUJAR LUIS ANGEL</t>
  </si>
  <si>
    <t>ECKERT ARTHUR MCKINLEY</t>
  </si>
  <si>
    <t>MIZERAK TUCKER MICHAEL</t>
  </si>
  <si>
    <t>JOHNSTON MICHAEL ANDREW</t>
  </si>
  <si>
    <t xml:space="preserve">Part II, d1  Missing counseling dates and senior rater did not provide an explanation in Part V b.  ////////  Part IV, block c- Character  Missing mandatory comment on rated Soldiers adherence to SHARP (DA PAM 623-3, Table 3-4, 3-9, and 3-14).  ////////// Signatures must be removed in the following order (Reviewer (if one is listed), Rated Soldier, Senior Rater, and Rater). </t>
  </si>
  <si>
    <t>Yes</t>
  </si>
  <si>
    <t>YEs</t>
  </si>
  <si>
    <t>FROST CRISTIAN ANDRES</t>
  </si>
  <si>
    <t>HEPLER MATTHEW</t>
  </si>
  <si>
    <t>CUNNINGHAM ADAM THOMAS</t>
  </si>
  <si>
    <t>CHEATLE CALVIN</t>
  </si>
  <si>
    <t>SHRAWDER TYLER CHRISTOPHER</t>
  </si>
  <si>
    <t>ac</t>
  </si>
  <si>
    <t xml:space="preserve">BURGARD NICOLE </t>
  </si>
  <si>
    <t>WHITTLESEY TESSA ROSE</t>
  </si>
  <si>
    <t>NEGRETE MARIA ISABEL</t>
  </si>
  <si>
    <t>ZUPAN DANIEL FRANCIS</t>
  </si>
  <si>
    <t>DEVEREUX TYLER</t>
  </si>
  <si>
    <t>JIMMERSON RYAN PAUL</t>
  </si>
  <si>
    <t>SPIER ANDREW THOMAS</t>
  </si>
  <si>
    <t xml:space="preserve">SHREVE JONATHAN </t>
  </si>
  <si>
    <t>MCBROOM MELISSA NICOLE</t>
  </si>
  <si>
    <t>DIETZE NATHAN KURT</t>
  </si>
  <si>
    <t>ECKERT ARTHUR</t>
  </si>
  <si>
    <t>WEBB JAMES WHITE</t>
  </si>
  <si>
    <t>MARSHALL CLAYTON LANE</t>
  </si>
  <si>
    <t>EX-ANNUAL, NRT 241230-250226, ISR IN, EFF 26FEB25</t>
  </si>
  <si>
    <t>KOPETCHNY JOSEPH SEBASTIAN</t>
  </si>
  <si>
    <t>HALE JAMES ALBERT</t>
  </si>
  <si>
    <t>HECK TIMOTHY JAMES</t>
  </si>
  <si>
    <t>PETERS AUSTIN EVAN</t>
  </si>
  <si>
    <t>HIMES EVAN MATTHEW</t>
  </si>
  <si>
    <t xml:space="preserve">STYBORSKI MATTHEW </t>
  </si>
  <si>
    <t>DOUGHERTY WILLIAM PATRICK</t>
  </si>
  <si>
    <t>MANCUSO JESSE HUNTER</t>
  </si>
  <si>
    <t>BURRIS TIMOTHY LEE</t>
  </si>
  <si>
    <t>DRESCHER SAMUEL ROBERT</t>
  </si>
  <si>
    <t>KLINGER ROBERT ALAN</t>
  </si>
  <si>
    <t xml:space="preserve">LAUGHMAN OSCAR </t>
  </si>
  <si>
    <t>ORNER RYAN JAMES</t>
  </si>
  <si>
    <t>SANTI REMY</t>
  </si>
  <si>
    <t>RIVENBURG THEODORE</t>
  </si>
  <si>
    <t>MCTAVISH BARRY DEAN JR</t>
  </si>
  <si>
    <t xml:space="preserve">TORRES MATTHEW </t>
  </si>
  <si>
    <t xml:space="preserve">KOEHLER RYAN </t>
  </si>
  <si>
    <t>SHAFFER SCOTT THOMAS</t>
  </si>
  <si>
    <t>WEBB JAMES</t>
  </si>
  <si>
    <t>BURGARD NICOLE LYNN</t>
  </si>
  <si>
    <t>CHEATLE CALVIN A</t>
  </si>
  <si>
    <t>EISENHOUR EMILY ANN</t>
  </si>
  <si>
    <t>WEIKEL MICHAEL WAYNE</t>
  </si>
  <si>
    <t>BOSWELL MEGAN PATRICIA</t>
  </si>
  <si>
    <t>DEVEREUX TYLER JOSEPH</t>
  </si>
  <si>
    <t>FUNK GERALD</t>
  </si>
  <si>
    <t>CONNORS SEAN MICHAEL</t>
  </si>
  <si>
    <t>CORNELIUS QUENTIN THOMAS</t>
  </si>
  <si>
    <t>FLYNN DANIEL MICHAEL</t>
  </si>
  <si>
    <t>LEGEND</t>
  </si>
  <si>
    <t>NCOER with HRC</t>
  </si>
  <si>
    <t>NCOER with another Unit</t>
  </si>
  <si>
    <t>Change of Rater NCOER</t>
  </si>
  <si>
    <t>Returned for Correction</t>
  </si>
  <si>
    <t xml:space="preserve">Soldier Transferred </t>
  </si>
  <si>
    <t>Retirement NCOER</t>
  </si>
  <si>
    <t>AS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</si>
</sst>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 applyBorder="0"/>
    <xf numFmtId="0" fontId="1" fillId="0" borderId="0"/>
    <xf numFmtId="0" fontId="6" fillId="9" borderId="0" applyBorder="0" applyProtection="0">
      <alignment horizontal="right"/>
    </xf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8" borderId="2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1" fontId="10" fillId="10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2" xfId="1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0" fillId="12" borderId="2" xfId="0" applyFill="1" applyBorder="1" applyAlignment="1">
      <alignment vertical="center"/>
    </xf>
    <xf numFmtId="0" fontId="0" fillId="0" borderId="5" xfId="0" applyBorder="1" applyAlignment="1">
      <alignment vertical="center"/>
    </xf>
    <xf numFmtId="164" fontId="11" fillId="2" borderId="11" xfId="1" applyNumberFormat="1" applyFont="1" applyFill="1" applyBorder="1" applyAlignment="1">
      <alignment horizontal="center" vertical="center" wrapText="1"/>
    </xf>
    <xf numFmtId="14" fontId="12" fillId="6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0" fillId="2" borderId="1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164" fontId="5" fillId="0" borderId="2" xfId="1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5" fontId="0" fillId="0" borderId="2" xfId="0" applyNumberFormat="1" applyBorder="1" applyAlignment="1">
      <alignment vertical="center" wrapText="1"/>
    </xf>
    <xf numFmtId="15" fontId="0" fillId="0" borderId="2" xfId="0" applyNumberForma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0" fillId="2" borderId="6" xfId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6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4" fillId="0" borderId="2" xfId="1" applyFont="1" applyBorder="1" applyAlignment="1">
      <alignment horizontal="left" vertical="center" wrapText="1"/>
    </xf>
    <xf numFmtId="0" fontId="0" fillId="5" borderId="2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11" borderId="2" xfId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vertical="center"/>
    </xf>
    <xf numFmtId="0" fontId="2" fillId="8" borderId="2" xfId="1" applyFont="1" applyFill="1" applyBorder="1" applyAlignment="1">
      <alignment vertical="center" wrapText="1"/>
    </xf>
    <xf numFmtId="164" fontId="5" fillId="8" borderId="2" xfId="1" applyNumberFormat="1" applyFont="1" applyFill="1" applyBorder="1" applyAlignment="1">
      <alignment vertical="center" wrapText="1"/>
    </xf>
    <xf numFmtId="164" fontId="0" fillId="8" borderId="2" xfId="0" applyNumberFormat="1" applyFill="1" applyBorder="1" applyAlignment="1">
      <alignment vertical="center"/>
    </xf>
    <xf numFmtId="1" fontId="0" fillId="8" borderId="2" xfId="0" applyNumberFormat="1" applyFill="1" applyBorder="1" applyAlignment="1">
      <alignment vertical="center"/>
    </xf>
    <xf numFmtId="0" fontId="4" fillId="8" borderId="2" xfId="1" applyFont="1" applyFill="1" applyBorder="1" applyAlignment="1">
      <alignment vertical="center" wrapText="1"/>
    </xf>
    <xf numFmtId="0" fontId="0" fillId="8" borderId="2" xfId="0" applyFill="1" applyBorder="1" applyAlignment="1">
      <alignment vertical="center"/>
    </xf>
    <xf numFmtId="0" fontId="4" fillId="8" borderId="2" xfId="1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0" fillId="0" borderId="2" xfId="0" applyNumberFormat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5" fillId="0" borderId="5" xfId="1" applyNumberFormat="1" applyFont="1" applyBorder="1" applyAlignment="1">
      <alignment vertical="center" wrapText="1"/>
    </xf>
    <xf numFmtId="0" fontId="2" fillId="13" borderId="2" xfId="1" applyFont="1" applyFill="1" applyBorder="1" applyAlignment="1">
      <alignment vertical="center" wrapText="1"/>
    </xf>
    <xf numFmtId="0" fontId="0" fillId="13" borderId="2" xfId="0" applyFill="1" applyBorder="1" applyAlignment="1">
      <alignment vertical="center"/>
    </xf>
    <xf numFmtId="0" fontId="7" fillId="4" borderId="2" xfId="1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13" borderId="2" xfId="0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0" fontId="2" fillId="0" borderId="5" xfId="1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/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2" fillId="8" borderId="4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/>
    </xf>
    <xf numFmtId="0" fontId="2" fillId="0" borderId="6" xfId="1" applyFont="1" applyBorder="1" applyAlignment="1">
      <alignment vertical="center" wrapText="1"/>
    </xf>
    <xf numFmtId="0" fontId="2" fillId="0" borderId="14" xfId="1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2" fillId="0" borderId="4" xfId="1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2" fillId="0" borderId="7" xfId="1" applyFont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7" fillId="13" borderId="2" xfId="1" applyFont="1" applyFill="1" applyBorder="1" applyAlignment="1">
      <alignment vertical="center" wrapText="1"/>
    </xf>
    <xf numFmtId="0" fontId="8" fillId="0" borderId="2" xfId="0" applyFont="1" applyBorder="1"/>
    <xf numFmtId="0" fontId="0" fillId="14" borderId="2" xfId="0" applyFill="1" applyBorder="1" applyAlignment="1">
      <alignment vertical="center"/>
    </xf>
    <xf numFmtId="0" fontId="2" fillId="0" borderId="8" xfId="1" applyFont="1" applyBorder="1" applyAlignment="1">
      <alignment vertical="center" wrapText="1"/>
    </xf>
    <xf numFmtId="0" fontId="2" fillId="3" borderId="2" xfId="1" applyFont="1" applyFill="1" applyBorder="1" applyAlignment="1">
      <alignment vertical="center" wrapText="1"/>
    </xf>
    <xf numFmtId="0" fontId="7" fillId="0" borderId="2" xfId="1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7" fillId="0" borderId="5" xfId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" fillId="0" borderId="0" xfId="1" applyFont="1" applyBorder="1" applyAlignment="1">
      <alignment vertical="center" wrapText="1"/>
    </xf>
    <xf numFmtId="0" fontId="8" fillId="0" borderId="0" xfId="0" applyFont="1" applyBorder="1"/>
    <xf numFmtId="0" fontId="8" fillId="0" borderId="8" xfId="0" applyFont="1" applyBorder="1"/>
    <xf numFmtId="0" fontId="0" fillId="13" borderId="9" xfId="0" applyFill="1" applyBorder="1" applyAlignment="1">
      <alignment vertical="center"/>
    </xf>
  </cellXfs>
  <cellStyles count="3">
    <cellStyle name="Bad" xfId="2" builtinId="27" customBuiltin="1"/>
    <cellStyle name="Normal" xfId="0" builtinId="0" customBuiltin="1"/>
    <cellStyle name="Normal_Sheet2" xfId="1" xr:uid="{00000000-0005-0000-0000-000002000000}"/>
  </cellStyles>
  <dxfs count="4">
    <dxf>
      <fill>
        <patternFill patternType="solid"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3F3F"/>
        </patternFill>
      </fill>
    </dxf>
  </dxfs>
  <tableStyles count="0" defaultTableStyle="TableStyleMedium2" defaultPivotStyle="PivotStyleLight16"/>
  <colors>
    <mruColors>
      <color rgb="FFFFFF99"/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66"/>
  <sheetViews>
    <sheetView tabSelected="1" zoomScaleNormal="100" workbookViewId="0">
      <pane xSplit="8" ySplit="1" topLeftCell="M11" activePane="bottomRight" state="frozen"/>
      <selection pane="topRight"/>
      <selection pane="bottomLeft" activeCell="C1" sqref="C1"/>
      <selection pane="bottomRight" activeCell="M31" sqref="M26:M31"/>
    </sheetView>
  </sheetViews>
  <sheetFormatPr defaultColWidth="17.109375" defaultRowHeight="14.4" x14ac:dyDescent="0.3"/>
  <cols>
    <col min="1" max="1" width="8" style="14" customWidth="1"/>
    <col min="2" max="2" width="6.5546875" style="1" customWidth="1"/>
    <col min="3" max="3" width="13.33203125" style="1" customWidth="1"/>
    <col min="4" max="4" width="32.5546875" style="14" bestFit="1" customWidth="1"/>
    <col min="5" max="5" width="13.6640625" style="70" customWidth="1"/>
    <col min="6" max="6" width="13.6640625" style="71" customWidth="1"/>
    <col min="7" max="7" width="10.5546875" style="72" customWidth="1"/>
    <col min="8" max="8" width="10.88671875" style="1" customWidth="1"/>
    <col min="9" max="9" width="21" style="73" bestFit="1" customWidth="1"/>
    <col min="10" max="10" width="61.88671875" style="14" customWidth="1"/>
    <col min="11" max="11" width="11.109375" style="1" customWidth="1"/>
    <col min="12" max="12" width="9.44140625" style="1" customWidth="1"/>
    <col min="13" max="13" width="27.6640625" style="14" customWidth="1"/>
    <col min="14" max="14" width="10" style="74" bestFit="1" customWidth="1"/>
    <col min="15" max="15" width="27.6640625" style="14" customWidth="1"/>
    <col min="16" max="16" width="10" style="1" bestFit="1" customWidth="1"/>
    <col min="17" max="17" width="27.6640625" style="14" customWidth="1"/>
    <col min="18" max="18" width="10" style="39" customWidth="1"/>
    <col min="19" max="19" width="12.44140625" style="22" customWidth="1"/>
    <col min="20" max="20" width="13.88671875" style="22" customWidth="1"/>
    <col min="21" max="22" width="17.109375" style="22"/>
    <col min="23" max="23" width="8.88671875" style="22" customWidth="1"/>
    <col min="24" max="24" width="32.44140625" style="22" customWidth="1"/>
    <col min="25" max="25" width="32" style="22" customWidth="1"/>
    <col min="26" max="234" width="17.109375" style="22"/>
    <col min="235" max="16384" width="17.109375" style="14"/>
  </cols>
  <sheetData>
    <row r="1" spans="1:235" s="8" customFormat="1" ht="30" customHeight="1" x14ac:dyDescent="0.3">
      <c r="A1" s="34" t="s">
        <v>0</v>
      </c>
      <c r="B1" s="34" t="s">
        <v>1</v>
      </c>
      <c r="C1" s="34" t="s">
        <v>2</v>
      </c>
      <c r="D1" s="34" t="s">
        <v>3</v>
      </c>
      <c r="E1" s="19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11</v>
      </c>
      <c r="O1" s="5" t="s">
        <v>13</v>
      </c>
      <c r="P1" s="23" t="s">
        <v>11</v>
      </c>
      <c r="Q1" s="34" t="s">
        <v>14</v>
      </c>
      <c r="R1" s="34" t="s">
        <v>11</v>
      </c>
      <c r="S1" s="34" t="s">
        <v>15</v>
      </c>
      <c r="T1" s="20">
        <v>45796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</row>
    <row r="2" spans="1:235" x14ac:dyDescent="0.3">
      <c r="A2" s="48" t="s">
        <v>16</v>
      </c>
      <c r="B2" s="77" t="s">
        <v>143</v>
      </c>
      <c r="C2" s="78">
        <v>1279465284</v>
      </c>
      <c r="D2" s="18" t="s">
        <v>144</v>
      </c>
      <c r="E2" s="38">
        <v>45549</v>
      </c>
      <c r="F2" s="10">
        <v>45914</v>
      </c>
      <c r="G2" s="11">
        <f ca="1">(TODAY()-$F2)</f>
        <v>276</v>
      </c>
      <c r="H2" s="2" t="s">
        <v>25</v>
      </c>
      <c r="I2" s="11" t="s">
        <v>33</v>
      </c>
      <c r="J2" s="11"/>
      <c r="K2" s="2"/>
      <c r="L2" s="2"/>
      <c r="M2" s="12" t="s">
        <v>48</v>
      </c>
      <c r="N2" s="24"/>
      <c r="O2" s="12" t="s">
        <v>27</v>
      </c>
      <c r="P2" s="13"/>
      <c r="Q2" s="12"/>
      <c r="R2" s="13"/>
      <c r="S2" s="11"/>
    </row>
    <row r="3" spans="1:235" x14ac:dyDescent="0.3">
      <c r="A3" s="9" t="s">
        <v>49</v>
      </c>
      <c r="B3" s="77" t="s">
        <v>143</v>
      </c>
      <c r="C3" s="78">
        <v>1265772621</v>
      </c>
      <c r="D3" s="22" t="s">
        <v>250</v>
      </c>
      <c r="E3" s="26">
        <v>45716</v>
      </c>
      <c r="F3" s="10">
        <v>46081</v>
      </c>
      <c r="G3" s="11">
        <f ca="1">(TODAY()-$F3)</f>
        <v>109</v>
      </c>
      <c r="H3" s="2" t="s">
        <v>25</v>
      </c>
      <c r="I3" s="11"/>
      <c r="J3" s="31"/>
      <c r="K3" s="2"/>
      <c r="L3" s="2"/>
      <c r="M3" s="31" t="s">
        <v>75</v>
      </c>
      <c r="N3" s="3"/>
      <c r="O3" s="31" t="s">
        <v>27</v>
      </c>
      <c r="P3" s="32"/>
      <c r="Q3" s="12"/>
      <c r="R3" s="13"/>
      <c r="S3" s="11"/>
    </row>
    <row r="4" spans="1:235" x14ac:dyDescent="0.3">
      <c r="A4" s="9" t="s">
        <v>22</v>
      </c>
      <c r="B4" s="77" t="s">
        <v>23</v>
      </c>
      <c r="C4" s="3">
        <v>1032653606</v>
      </c>
      <c r="D4" s="18" t="s">
        <v>24</v>
      </c>
      <c r="E4" s="26">
        <v>45291</v>
      </c>
      <c r="F4" s="10">
        <v>45657</v>
      </c>
      <c r="G4" s="11">
        <f ca="1">(TODAY()-$F4)</f>
        <v>533</v>
      </c>
      <c r="H4" s="2" t="s">
        <v>25</v>
      </c>
      <c r="I4" s="11" t="s">
        <v>26</v>
      </c>
      <c r="J4" s="11"/>
      <c r="K4" s="2">
        <v>7389234</v>
      </c>
      <c r="L4" s="2"/>
      <c r="M4" s="11" t="s">
        <v>27</v>
      </c>
      <c r="N4" s="2"/>
      <c r="O4" s="11" t="s">
        <v>28</v>
      </c>
      <c r="P4" s="3"/>
      <c r="Q4" s="12"/>
      <c r="R4" s="13"/>
      <c r="S4" s="11"/>
    </row>
    <row r="5" spans="1:235" x14ac:dyDescent="0.3">
      <c r="A5" s="9" t="s">
        <v>49</v>
      </c>
      <c r="B5" s="77" t="s">
        <v>23</v>
      </c>
      <c r="C5" s="91">
        <v>1033812252</v>
      </c>
      <c r="D5" s="106" t="s">
        <v>50</v>
      </c>
      <c r="E5" s="26">
        <v>45291</v>
      </c>
      <c r="F5" s="10">
        <v>45747</v>
      </c>
      <c r="G5" s="11">
        <f ca="1">(TODAY()-$F5)</f>
        <v>443</v>
      </c>
      <c r="H5" s="2" t="s">
        <v>51</v>
      </c>
      <c r="I5" s="11" t="s">
        <v>26</v>
      </c>
      <c r="J5" s="12"/>
      <c r="K5" s="2">
        <v>7431168</v>
      </c>
      <c r="L5" s="2"/>
      <c r="M5" s="12" t="s">
        <v>27</v>
      </c>
      <c r="N5" s="2"/>
      <c r="O5" s="12" t="s">
        <v>28</v>
      </c>
      <c r="P5" s="13"/>
      <c r="Q5" s="12"/>
      <c r="R5" s="13"/>
      <c r="S5" s="11"/>
    </row>
    <row r="6" spans="1:235" x14ac:dyDescent="0.3">
      <c r="A6" s="97" t="s">
        <v>49</v>
      </c>
      <c r="B6" s="98" t="s">
        <v>83</v>
      </c>
      <c r="C6" s="78">
        <v>1239893852</v>
      </c>
      <c r="D6" s="95" t="s">
        <v>84</v>
      </c>
      <c r="E6" s="26">
        <v>45443</v>
      </c>
      <c r="F6" s="10">
        <v>45808</v>
      </c>
      <c r="G6" s="11">
        <f ca="1">(TODAY()-$F6)</f>
        <v>382</v>
      </c>
      <c r="H6" s="2" t="s">
        <v>25</v>
      </c>
      <c r="I6" s="109" t="s">
        <v>85</v>
      </c>
      <c r="J6" s="11"/>
      <c r="K6" s="2">
        <v>7981552</v>
      </c>
      <c r="L6" s="2" t="s">
        <v>86</v>
      </c>
      <c r="M6" s="11" t="s">
        <v>87</v>
      </c>
      <c r="N6" s="24" t="s">
        <v>86</v>
      </c>
      <c r="O6" s="11" t="s">
        <v>88</v>
      </c>
      <c r="P6" s="3" t="s">
        <v>86</v>
      </c>
      <c r="Q6" s="12"/>
      <c r="R6" s="13"/>
      <c r="S6" s="11"/>
    </row>
    <row r="7" spans="1:235" x14ac:dyDescent="0.3">
      <c r="A7" s="9" t="s">
        <v>49</v>
      </c>
      <c r="B7" s="2" t="s">
        <v>83</v>
      </c>
      <c r="C7" s="3">
        <v>1039687115</v>
      </c>
      <c r="D7" s="9" t="s">
        <v>116</v>
      </c>
      <c r="E7" s="96">
        <v>45497</v>
      </c>
      <c r="F7" s="10">
        <v>45862</v>
      </c>
      <c r="G7" s="11">
        <f ca="1">(TODAY()-$F7)</f>
        <v>328</v>
      </c>
      <c r="H7" s="2" t="s">
        <v>25</v>
      </c>
      <c r="I7" s="11"/>
      <c r="J7" s="31"/>
      <c r="K7" s="2"/>
      <c r="L7" s="2"/>
      <c r="M7" s="31" t="s">
        <v>88</v>
      </c>
      <c r="N7" s="2"/>
      <c r="O7" s="31" t="s">
        <v>56</v>
      </c>
      <c r="P7" s="32"/>
      <c r="Q7" s="12"/>
      <c r="R7" s="13"/>
      <c r="S7" s="11"/>
    </row>
    <row r="8" spans="1:235" s="22" customFormat="1" x14ac:dyDescent="0.3">
      <c r="A8" s="100" t="s">
        <v>22</v>
      </c>
      <c r="B8" s="101" t="s">
        <v>83</v>
      </c>
      <c r="C8" s="76">
        <v>1268717320</v>
      </c>
      <c r="D8" s="104" t="s">
        <v>129</v>
      </c>
      <c r="E8" s="26">
        <v>45519</v>
      </c>
      <c r="F8" s="10">
        <v>45884</v>
      </c>
      <c r="G8" s="11">
        <f ca="1">(TODAY()-$F8)</f>
        <v>306</v>
      </c>
      <c r="H8" s="2" t="s">
        <v>25</v>
      </c>
      <c r="I8" s="11"/>
      <c r="J8" s="12"/>
      <c r="K8" s="2"/>
      <c r="L8" s="2"/>
      <c r="M8" s="12" t="s">
        <v>75</v>
      </c>
      <c r="N8" s="24"/>
      <c r="O8" s="12" t="s">
        <v>27</v>
      </c>
      <c r="P8" s="13"/>
      <c r="Q8" s="12"/>
      <c r="R8" s="13"/>
      <c r="S8" s="11"/>
    </row>
    <row r="9" spans="1:235" x14ac:dyDescent="0.3">
      <c r="A9" s="9" t="s">
        <v>49</v>
      </c>
      <c r="B9" s="77" t="s">
        <v>83</v>
      </c>
      <c r="C9" s="83">
        <v>1033513255</v>
      </c>
      <c r="D9" s="90" t="s">
        <v>131</v>
      </c>
      <c r="E9" s="26">
        <v>45523</v>
      </c>
      <c r="F9" s="10">
        <v>45888</v>
      </c>
      <c r="G9" s="11">
        <f ca="1">(TODAY()-$F9)</f>
        <v>302</v>
      </c>
      <c r="H9" s="2" t="s">
        <v>25</v>
      </c>
      <c r="I9" s="11"/>
      <c r="J9" s="44" t="s">
        <v>69</v>
      </c>
      <c r="K9" s="2"/>
      <c r="L9" s="2"/>
      <c r="M9" s="31"/>
      <c r="N9" s="24"/>
      <c r="O9" s="31"/>
      <c r="P9" s="32"/>
      <c r="Q9" s="12"/>
      <c r="R9" s="13"/>
      <c r="S9" s="11"/>
    </row>
    <row r="10" spans="1:235" x14ac:dyDescent="0.3">
      <c r="A10" s="9" t="s">
        <v>22</v>
      </c>
      <c r="B10" s="77" t="s">
        <v>83</v>
      </c>
      <c r="C10" s="83">
        <v>1268765022</v>
      </c>
      <c r="D10" s="88" t="s">
        <v>142</v>
      </c>
      <c r="E10" s="26">
        <v>45544</v>
      </c>
      <c r="F10" s="10">
        <v>45909</v>
      </c>
      <c r="G10" s="11">
        <f ca="1">(TODAY()-$F10)</f>
        <v>281</v>
      </c>
      <c r="H10" s="2" t="s">
        <v>25</v>
      </c>
      <c r="I10" s="11"/>
      <c r="J10" s="12"/>
      <c r="K10" s="2"/>
      <c r="L10" s="2"/>
      <c r="M10" s="12" t="s">
        <v>75</v>
      </c>
      <c r="N10" s="2"/>
      <c r="O10" s="12" t="s">
        <v>27</v>
      </c>
      <c r="P10" s="13" t="s">
        <v>86</v>
      </c>
      <c r="Q10" s="12"/>
      <c r="R10" s="13"/>
      <c r="S10" s="11"/>
    </row>
    <row r="11" spans="1:235" s="46" customFormat="1" x14ac:dyDescent="0.3">
      <c r="A11" s="9" t="s">
        <v>49</v>
      </c>
      <c r="B11" s="77" t="s">
        <v>83</v>
      </c>
      <c r="C11" s="3">
        <v>1264370775</v>
      </c>
      <c r="D11" s="18" t="s">
        <v>189</v>
      </c>
      <c r="E11" s="10">
        <v>45611</v>
      </c>
      <c r="F11" s="10">
        <v>45976</v>
      </c>
      <c r="G11" s="11">
        <f ca="1">(TODAY()-$F11)</f>
        <v>214</v>
      </c>
      <c r="H11" s="2" t="s">
        <v>25</v>
      </c>
      <c r="I11" s="47"/>
      <c r="J11" s="12"/>
      <c r="K11" s="2"/>
      <c r="L11" s="2"/>
      <c r="M11" s="12" t="s">
        <v>56</v>
      </c>
      <c r="N11" s="24"/>
      <c r="O11" s="12" t="s">
        <v>27</v>
      </c>
      <c r="P11" s="13"/>
      <c r="Q11" s="12"/>
      <c r="R11" s="13"/>
      <c r="S11" s="11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45"/>
    </row>
    <row r="12" spans="1:235" s="11" customFormat="1" x14ac:dyDescent="0.3">
      <c r="A12" s="9" t="s">
        <v>49</v>
      </c>
      <c r="B12" s="2" t="s">
        <v>83</v>
      </c>
      <c r="C12" s="86">
        <v>1037398663</v>
      </c>
      <c r="D12" s="33" t="s">
        <v>263</v>
      </c>
      <c r="E12" s="26">
        <v>45747</v>
      </c>
      <c r="F12" s="10">
        <v>46112</v>
      </c>
      <c r="G12" s="11">
        <f ca="1">(TODAY()-$F12)</f>
        <v>78</v>
      </c>
      <c r="H12" s="2" t="s">
        <v>25</v>
      </c>
      <c r="K12" s="2"/>
      <c r="L12" s="2"/>
      <c r="M12" s="12" t="s">
        <v>264</v>
      </c>
      <c r="N12" s="13"/>
      <c r="O12" s="12" t="s">
        <v>27</v>
      </c>
      <c r="P12" s="13"/>
      <c r="Q12" s="12"/>
      <c r="R12" s="13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18"/>
    </row>
    <row r="13" spans="1:235" s="11" customFormat="1" x14ac:dyDescent="0.3">
      <c r="A13" s="97" t="s">
        <v>49</v>
      </c>
      <c r="B13" s="98" t="s">
        <v>83</v>
      </c>
      <c r="C13" s="78">
        <v>1017546437</v>
      </c>
      <c r="D13" s="121" t="s">
        <v>266</v>
      </c>
      <c r="E13" s="26">
        <v>45747</v>
      </c>
      <c r="F13" s="10">
        <v>46113</v>
      </c>
      <c r="G13" s="11">
        <f ca="1">(TODAY()-$F13)</f>
        <v>77</v>
      </c>
      <c r="H13" s="2" t="s">
        <v>25</v>
      </c>
      <c r="J13" s="81"/>
      <c r="K13" s="2"/>
      <c r="L13" s="2"/>
      <c r="N13" s="24"/>
      <c r="P13" s="3"/>
      <c r="Q13" s="12"/>
      <c r="R13" s="1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18"/>
    </row>
    <row r="14" spans="1:235" s="11" customFormat="1" ht="115.2" x14ac:dyDescent="0.3">
      <c r="A14" s="9" t="s">
        <v>16</v>
      </c>
      <c r="B14" s="2" t="s">
        <v>17</v>
      </c>
      <c r="C14" s="3">
        <v>1465244050</v>
      </c>
      <c r="D14" s="9" t="s">
        <v>18</v>
      </c>
      <c r="E14" s="87">
        <v>45342</v>
      </c>
      <c r="F14" s="10">
        <v>45596</v>
      </c>
      <c r="G14" s="11">
        <f ca="1">(TODAY()-$F14)</f>
        <v>594</v>
      </c>
      <c r="H14" s="2" t="s">
        <v>19</v>
      </c>
      <c r="I14" s="17" t="s">
        <v>20</v>
      </c>
      <c r="J14" s="35" t="s">
        <v>21</v>
      </c>
      <c r="K14" s="2">
        <v>7434694</v>
      </c>
      <c r="L14" s="2"/>
      <c r="M14" s="12"/>
      <c r="N14" s="2"/>
      <c r="O14" s="12"/>
      <c r="P14" s="13"/>
      <c r="Q14" s="12"/>
      <c r="R14" s="13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18"/>
    </row>
    <row r="15" spans="1:235" s="11" customFormat="1" x14ac:dyDescent="0.3">
      <c r="A15" s="9" t="s">
        <v>16</v>
      </c>
      <c r="B15" s="2" t="s">
        <v>17</v>
      </c>
      <c r="C15" s="75">
        <v>1260735736</v>
      </c>
      <c r="D15" s="108" t="s">
        <v>29</v>
      </c>
      <c r="E15" s="96">
        <v>45352</v>
      </c>
      <c r="F15" s="10">
        <v>45694</v>
      </c>
      <c r="G15" s="11">
        <f ca="1">(TODAY()-$F15)</f>
        <v>496</v>
      </c>
      <c r="H15" s="2" t="s">
        <v>19</v>
      </c>
      <c r="I15" s="81"/>
      <c r="J15" s="44" t="s">
        <v>30</v>
      </c>
      <c r="K15" s="2"/>
      <c r="L15" s="2"/>
      <c r="M15" s="9"/>
      <c r="N15" s="2"/>
      <c r="O15" s="9"/>
      <c r="P15" s="2"/>
      <c r="Q15" s="12"/>
      <c r="R15" s="13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18"/>
    </row>
    <row r="16" spans="1:235" s="37" customFormat="1" x14ac:dyDescent="0.3">
      <c r="A16" s="102" t="s">
        <v>35</v>
      </c>
      <c r="B16" s="103" t="s">
        <v>17</v>
      </c>
      <c r="C16" s="116">
        <v>1255852708</v>
      </c>
      <c r="D16" s="49" t="s">
        <v>36</v>
      </c>
      <c r="E16" s="26">
        <v>45518</v>
      </c>
      <c r="F16" s="10">
        <v>45707</v>
      </c>
      <c r="G16" s="11">
        <f ca="1">(TODAY()-$F16)</f>
        <v>483</v>
      </c>
      <c r="H16" s="2" t="s">
        <v>25</v>
      </c>
      <c r="I16" s="80"/>
      <c r="J16" s="11" t="s">
        <v>37</v>
      </c>
      <c r="K16" s="2"/>
      <c r="L16" s="2"/>
      <c r="M16" s="11" t="s">
        <v>38</v>
      </c>
      <c r="N16" s="24"/>
      <c r="O16" s="11" t="s">
        <v>39</v>
      </c>
      <c r="P16" s="3"/>
      <c r="Q16" s="12"/>
      <c r="R16" s="13"/>
      <c r="S16" s="11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36"/>
    </row>
    <row r="17" spans="1:235" s="46" customFormat="1" x14ac:dyDescent="0.3">
      <c r="A17" s="9" t="s">
        <v>40</v>
      </c>
      <c r="B17" s="2" t="s">
        <v>17</v>
      </c>
      <c r="C17" s="2">
        <v>1369991635</v>
      </c>
      <c r="D17" s="112" t="s">
        <v>41</v>
      </c>
      <c r="E17" s="79">
        <v>45488</v>
      </c>
      <c r="F17" s="10">
        <v>45717</v>
      </c>
      <c r="G17" s="11">
        <f ca="1">(TODAY()-$F17)</f>
        <v>473</v>
      </c>
      <c r="H17" s="2" t="s">
        <v>25</v>
      </c>
      <c r="I17" s="40" t="s">
        <v>42</v>
      </c>
      <c r="J17" s="12"/>
      <c r="K17" s="2"/>
      <c r="L17" s="2"/>
      <c r="M17" s="12" t="s">
        <v>43</v>
      </c>
      <c r="N17" s="24"/>
      <c r="O17" s="12" t="s">
        <v>44</v>
      </c>
      <c r="P17" s="13"/>
      <c r="Q17" s="12"/>
      <c r="R17" s="13"/>
      <c r="S17" s="11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45"/>
    </row>
    <row r="18" spans="1:235" s="50" customFormat="1" x14ac:dyDescent="0.3">
      <c r="A18" s="9" t="s">
        <v>16</v>
      </c>
      <c r="B18" s="2" t="s">
        <v>17</v>
      </c>
      <c r="C18" s="3">
        <v>1284355292</v>
      </c>
      <c r="D18" s="9" t="s">
        <v>45</v>
      </c>
      <c r="E18" s="79">
        <v>45379</v>
      </c>
      <c r="F18" s="10">
        <v>45744</v>
      </c>
      <c r="G18" s="11">
        <f ca="1">(TODAY()-$F18)</f>
        <v>446</v>
      </c>
      <c r="H18" s="2" t="s">
        <v>25</v>
      </c>
      <c r="I18" s="40" t="s">
        <v>46</v>
      </c>
      <c r="J18" s="31"/>
      <c r="K18" s="2">
        <v>7642314</v>
      </c>
      <c r="L18" s="2"/>
      <c r="M18" s="31" t="s">
        <v>47</v>
      </c>
      <c r="N18" s="2"/>
      <c r="O18" s="31" t="s">
        <v>48</v>
      </c>
      <c r="P18" s="32"/>
      <c r="Q18" s="12"/>
      <c r="R18" s="13"/>
      <c r="S18" s="11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49"/>
    </row>
    <row r="19" spans="1:235" s="46" customFormat="1" x14ac:dyDescent="0.3">
      <c r="A19" s="9" t="s">
        <v>49</v>
      </c>
      <c r="B19" s="2" t="s">
        <v>17</v>
      </c>
      <c r="C19" s="3">
        <v>1040686785</v>
      </c>
      <c r="D19" s="111" t="s">
        <v>60</v>
      </c>
      <c r="E19" s="79">
        <v>45521</v>
      </c>
      <c r="F19" s="10">
        <v>45792</v>
      </c>
      <c r="G19" s="11">
        <f ca="1">(TODAY()-$F19)</f>
        <v>398</v>
      </c>
      <c r="H19" s="2" t="s">
        <v>19</v>
      </c>
      <c r="I19" s="81" t="s">
        <v>33</v>
      </c>
      <c r="J19" s="82" t="s">
        <v>61</v>
      </c>
      <c r="K19" s="2">
        <v>7666642</v>
      </c>
      <c r="L19" s="2"/>
      <c r="M19" s="11" t="s">
        <v>62</v>
      </c>
      <c r="N19" s="24"/>
      <c r="O19" s="11" t="s">
        <v>55</v>
      </c>
      <c r="P19" s="3"/>
      <c r="Q19" s="12"/>
      <c r="R19" s="13"/>
      <c r="S19" s="11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45"/>
    </row>
    <row r="20" spans="1:235" s="11" customFormat="1" x14ac:dyDescent="0.3">
      <c r="A20" s="100" t="s">
        <v>22</v>
      </c>
      <c r="B20" s="101" t="s">
        <v>17</v>
      </c>
      <c r="C20" s="76">
        <v>1396130340</v>
      </c>
      <c r="D20" s="104" t="s">
        <v>72</v>
      </c>
      <c r="E20" s="10">
        <v>45443</v>
      </c>
      <c r="F20" s="10">
        <v>45808</v>
      </c>
      <c r="G20" s="11">
        <f ca="1">(TODAY()-$F20)</f>
        <v>382</v>
      </c>
      <c r="H20" s="2" t="s">
        <v>25</v>
      </c>
      <c r="I20" s="40" t="s">
        <v>73</v>
      </c>
      <c r="J20" s="31"/>
      <c r="K20" s="2">
        <v>7681819</v>
      </c>
      <c r="L20" s="2"/>
      <c r="M20" s="31" t="s">
        <v>74</v>
      </c>
      <c r="N20" s="2"/>
      <c r="O20" s="31" t="s">
        <v>75</v>
      </c>
      <c r="P20" s="32"/>
      <c r="Q20" s="12"/>
      <c r="R20" s="13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18"/>
    </row>
    <row r="21" spans="1:235" s="50" customFormat="1" x14ac:dyDescent="0.3">
      <c r="A21" s="97" t="s">
        <v>40</v>
      </c>
      <c r="B21" s="98" t="s">
        <v>17</v>
      </c>
      <c r="C21" s="91">
        <v>1276969133</v>
      </c>
      <c r="D21" s="45" t="s">
        <v>78</v>
      </c>
      <c r="E21" s="26">
        <v>45443</v>
      </c>
      <c r="F21" s="10">
        <v>45808</v>
      </c>
      <c r="G21" s="11">
        <f ca="1">(TODAY()-$F21)</f>
        <v>382</v>
      </c>
      <c r="H21" s="2" t="s">
        <v>25</v>
      </c>
      <c r="I21" s="40" t="s">
        <v>77</v>
      </c>
      <c r="J21" s="12"/>
      <c r="K21" s="2"/>
      <c r="L21" s="2"/>
      <c r="M21" s="12" t="s">
        <v>43</v>
      </c>
      <c r="N21" s="2"/>
      <c r="O21" s="12" t="s">
        <v>44</v>
      </c>
      <c r="P21" s="13"/>
      <c r="Q21" s="12"/>
      <c r="R21" s="13"/>
      <c r="S21" s="11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49"/>
    </row>
    <row r="22" spans="1:235" s="50" customFormat="1" x14ac:dyDescent="0.3">
      <c r="A22" s="9" t="s">
        <v>16</v>
      </c>
      <c r="B22" s="2" t="s">
        <v>17</v>
      </c>
      <c r="C22" s="3">
        <v>1274546634</v>
      </c>
      <c r="D22" s="9" t="s">
        <v>79</v>
      </c>
      <c r="E22" s="79">
        <v>45443</v>
      </c>
      <c r="F22" s="10">
        <v>45808</v>
      </c>
      <c r="G22" s="11">
        <f ca="1">(TODAY()-$F22)</f>
        <v>382</v>
      </c>
      <c r="H22" s="2" t="s">
        <v>25</v>
      </c>
      <c r="I22" s="40" t="s">
        <v>80</v>
      </c>
      <c r="J22" s="11"/>
      <c r="K22" s="2"/>
      <c r="L22" s="2"/>
      <c r="M22" s="11" t="s">
        <v>48</v>
      </c>
      <c r="N22" s="2"/>
      <c r="O22" s="11" t="s">
        <v>27</v>
      </c>
      <c r="P22" s="2"/>
      <c r="Q22" s="12"/>
      <c r="R22" s="13"/>
      <c r="S22" s="11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49"/>
    </row>
    <row r="23" spans="1:235" s="50" customFormat="1" x14ac:dyDescent="0.3">
      <c r="A23" s="100" t="s">
        <v>35</v>
      </c>
      <c r="B23" s="94" t="s">
        <v>17</v>
      </c>
      <c r="C23" s="91">
        <v>1249824000</v>
      </c>
      <c r="D23" s="100" t="s">
        <v>89</v>
      </c>
      <c r="E23" s="10">
        <v>45444</v>
      </c>
      <c r="F23" s="10">
        <v>45809</v>
      </c>
      <c r="G23" s="11">
        <f ca="1">(TODAY()-$F23)</f>
        <v>381</v>
      </c>
      <c r="H23" s="2" t="s">
        <v>25</v>
      </c>
      <c r="I23" s="11" t="s">
        <v>33</v>
      </c>
      <c r="J23" s="11"/>
      <c r="K23" s="2"/>
      <c r="L23" s="2"/>
      <c r="M23" s="31" t="s">
        <v>38</v>
      </c>
      <c r="N23" s="24"/>
      <c r="O23" s="31" t="s">
        <v>39</v>
      </c>
      <c r="P23" s="32"/>
      <c r="Q23" s="15"/>
      <c r="R23" s="13"/>
      <c r="S23" s="11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49"/>
    </row>
    <row r="24" spans="1:235" s="11" customFormat="1" x14ac:dyDescent="0.3">
      <c r="A24" s="9" t="s">
        <v>16</v>
      </c>
      <c r="B24" s="77" t="s">
        <v>17</v>
      </c>
      <c r="C24" s="3">
        <v>1244436052</v>
      </c>
      <c r="D24" s="18" t="s">
        <v>90</v>
      </c>
      <c r="E24" s="26">
        <v>45455</v>
      </c>
      <c r="F24" s="10">
        <v>45820</v>
      </c>
      <c r="G24" s="11">
        <f ca="1">(TODAY()-$F24)</f>
        <v>370</v>
      </c>
      <c r="H24" s="2" t="s">
        <v>25</v>
      </c>
      <c r="I24" s="40" t="s">
        <v>80</v>
      </c>
      <c r="J24" s="12"/>
      <c r="K24" s="2">
        <v>7808539</v>
      </c>
      <c r="L24" s="2"/>
      <c r="M24" s="11" t="s">
        <v>47</v>
      </c>
      <c r="N24" s="2"/>
      <c r="O24" s="11" t="s">
        <v>48</v>
      </c>
      <c r="P24" s="2"/>
      <c r="Q24" s="12"/>
      <c r="R24" s="13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18"/>
    </row>
    <row r="25" spans="1:235" s="46" customFormat="1" x14ac:dyDescent="0.3">
      <c r="A25" s="9" t="s">
        <v>95</v>
      </c>
      <c r="B25" s="2" t="s">
        <v>17</v>
      </c>
      <c r="C25" s="91">
        <v>1390747345</v>
      </c>
      <c r="D25" s="108" t="s">
        <v>96</v>
      </c>
      <c r="E25" s="26">
        <v>45471</v>
      </c>
      <c r="F25" s="10">
        <v>45820</v>
      </c>
      <c r="G25" s="11">
        <f ca="1">(TODAY()-$F25)</f>
        <v>370</v>
      </c>
      <c r="H25" s="2" t="s">
        <v>19</v>
      </c>
      <c r="I25" s="47"/>
      <c r="J25" s="31" t="s">
        <v>97</v>
      </c>
      <c r="K25" s="2"/>
      <c r="L25" s="2"/>
      <c r="M25" s="31" t="s">
        <v>71</v>
      </c>
      <c r="N25" s="24"/>
      <c r="O25" s="31" t="s">
        <v>48</v>
      </c>
      <c r="P25" s="32"/>
      <c r="Q25" s="12"/>
      <c r="R25" s="13"/>
      <c r="S25" s="11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45"/>
    </row>
    <row r="26" spans="1:235" s="11" customFormat="1" x14ac:dyDescent="0.3">
      <c r="A26" s="9" t="s">
        <v>16</v>
      </c>
      <c r="B26" s="77" t="s">
        <v>17</v>
      </c>
      <c r="C26" s="117">
        <v>1038414999</v>
      </c>
      <c r="D26" s="88" t="s">
        <v>98</v>
      </c>
      <c r="E26" s="26">
        <v>45457</v>
      </c>
      <c r="F26" s="10">
        <v>45822</v>
      </c>
      <c r="G26" s="11">
        <f ca="1">(TODAY()-$F26)</f>
        <v>368</v>
      </c>
      <c r="H26" s="2" t="s">
        <v>25</v>
      </c>
      <c r="I26" s="40" t="s">
        <v>99</v>
      </c>
      <c r="K26" s="2">
        <v>7808632</v>
      </c>
      <c r="L26" s="2"/>
      <c r="M26" s="12" t="s">
        <v>47</v>
      </c>
      <c r="N26" s="2"/>
      <c r="O26" s="12" t="s">
        <v>48</v>
      </c>
      <c r="P26" s="2"/>
      <c r="Q26" s="12"/>
      <c r="R26" s="13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18"/>
    </row>
    <row r="27" spans="1:235" s="50" customFormat="1" x14ac:dyDescent="0.3">
      <c r="A27" s="9" t="s">
        <v>16</v>
      </c>
      <c r="B27" s="77" t="s">
        <v>17</v>
      </c>
      <c r="C27" s="78">
        <v>1293708890</v>
      </c>
      <c r="D27" s="88" t="s">
        <v>100</v>
      </c>
      <c r="E27" s="26">
        <v>45461</v>
      </c>
      <c r="F27" s="10">
        <v>45826</v>
      </c>
      <c r="G27" s="11">
        <f ca="1">(TODAY()-$F27)</f>
        <v>364</v>
      </c>
      <c r="H27" s="2" t="s">
        <v>25</v>
      </c>
      <c r="I27" s="40" t="s">
        <v>99</v>
      </c>
      <c r="J27" s="42"/>
      <c r="K27" s="2"/>
      <c r="L27" s="2"/>
      <c r="M27" s="42" t="s">
        <v>47</v>
      </c>
      <c r="N27" s="2"/>
      <c r="O27" s="42" t="s">
        <v>48</v>
      </c>
      <c r="P27" s="2"/>
      <c r="Q27" s="12"/>
      <c r="R27" s="13"/>
      <c r="S27" s="11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49"/>
    </row>
    <row r="28" spans="1:235" s="11" customFormat="1" x14ac:dyDescent="0.3">
      <c r="A28" s="9" t="s">
        <v>16</v>
      </c>
      <c r="B28" s="77" t="s">
        <v>17</v>
      </c>
      <c r="C28" s="3">
        <v>1036003908</v>
      </c>
      <c r="D28" s="18" t="s">
        <v>105</v>
      </c>
      <c r="E28" s="38">
        <v>45473</v>
      </c>
      <c r="F28" s="10">
        <v>45838</v>
      </c>
      <c r="G28" s="11">
        <f ca="1">(TODAY()-$F28)</f>
        <v>352</v>
      </c>
      <c r="H28" s="2" t="s">
        <v>25</v>
      </c>
      <c r="I28" s="40" t="s">
        <v>99</v>
      </c>
      <c r="J28" s="9"/>
      <c r="K28" s="2"/>
      <c r="L28" s="2"/>
      <c r="M28" s="9" t="s">
        <v>47</v>
      </c>
      <c r="N28" s="2"/>
      <c r="O28" s="9" t="s">
        <v>48</v>
      </c>
      <c r="P28" s="2"/>
      <c r="Q28" s="12"/>
      <c r="R28" s="13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18"/>
    </row>
    <row r="29" spans="1:235" s="46" customFormat="1" x14ac:dyDescent="0.3">
      <c r="A29" s="9" t="s">
        <v>16</v>
      </c>
      <c r="B29" s="77" t="s">
        <v>17</v>
      </c>
      <c r="C29" s="76">
        <v>1291576490</v>
      </c>
      <c r="D29" s="88" t="s">
        <v>108</v>
      </c>
      <c r="E29" s="26">
        <v>45483</v>
      </c>
      <c r="F29" s="10">
        <v>45848</v>
      </c>
      <c r="G29" s="11">
        <f ca="1">(TODAY()-$F29)</f>
        <v>342</v>
      </c>
      <c r="H29" s="2" t="s">
        <v>25</v>
      </c>
      <c r="I29" s="11" t="s">
        <v>33</v>
      </c>
      <c r="J29" s="31"/>
      <c r="K29" s="2"/>
      <c r="L29" s="2"/>
      <c r="M29" s="31" t="s">
        <v>47</v>
      </c>
      <c r="N29" s="24"/>
      <c r="O29" s="31" t="s">
        <v>48</v>
      </c>
      <c r="P29" s="32"/>
      <c r="Q29" s="12"/>
      <c r="R29" s="13"/>
      <c r="S29" s="11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45"/>
    </row>
    <row r="30" spans="1:235" s="11" customFormat="1" x14ac:dyDescent="0.3">
      <c r="A30" s="9" t="s">
        <v>16</v>
      </c>
      <c r="B30" s="77" t="s">
        <v>17</v>
      </c>
      <c r="C30" s="91">
        <v>1369616435</v>
      </c>
      <c r="D30" s="88" t="s">
        <v>117</v>
      </c>
      <c r="E30" s="26">
        <v>45504</v>
      </c>
      <c r="F30" s="10">
        <v>45869</v>
      </c>
      <c r="G30" s="11">
        <f ca="1">(TODAY()-$F30)</f>
        <v>321</v>
      </c>
      <c r="H30" s="2" t="s">
        <v>25</v>
      </c>
      <c r="I30" s="11" t="s">
        <v>33</v>
      </c>
      <c r="K30" s="2"/>
      <c r="L30" s="2"/>
      <c r="M30" s="11" t="s">
        <v>47</v>
      </c>
      <c r="N30" s="24"/>
      <c r="O30" s="11" t="s">
        <v>48</v>
      </c>
      <c r="P30" s="3"/>
      <c r="Q30" s="12"/>
      <c r="R30" s="13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18"/>
    </row>
    <row r="31" spans="1:235" s="11" customFormat="1" x14ac:dyDescent="0.3">
      <c r="A31" s="9" t="s">
        <v>16</v>
      </c>
      <c r="B31" s="77" t="s">
        <v>17</v>
      </c>
      <c r="C31" s="78">
        <v>1399689348</v>
      </c>
      <c r="D31" s="45" t="s">
        <v>118</v>
      </c>
      <c r="E31" s="26">
        <v>45504</v>
      </c>
      <c r="F31" s="10">
        <v>45869</v>
      </c>
      <c r="G31" s="11">
        <f ca="1">(TODAY()-$F31)</f>
        <v>321</v>
      </c>
      <c r="H31" s="2" t="s">
        <v>25</v>
      </c>
      <c r="I31" s="11" t="s">
        <v>33</v>
      </c>
      <c r="K31" s="2"/>
      <c r="L31" s="2"/>
      <c r="M31" s="11" t="s">
        <v>47</v>
      </c>
      <c r="N31" s="24"/>
      <c r="O31" s="11" t="s">
        <v>48</v>
      </c>
      <c r="P31" s="3"/>
      <c r="Q31" s="12"/>
      <c r="R31" s="13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18"/>
    </row>
    <row r="32" spans="1:235" s="37" customFormat="1" x14ac:dyDescent="0.3">
      <c r="A32" s="9" t="s">
        <v>49</v>
      </c>
      <c r="B32" s="77" t="s">
        <v>17</v>
      </c>
      <c r="C32" s="3">
        <v>1256333798</v>
      </c>
      <c r="D32" s="88" t="s">
        <v>119</v>
      </c>
      <c r="E32" s="79">
        <v>45504</v>
      </c>
      <c r="F32" s="10">
        <v>45869</v>
      </c>
      <c r="G32" s="11">
        <f ca="1">(TODAY()-$F32)</f>
        <v>321</v>
      </c>
      <c r="H32" s="2" t="s">
        <v>25</v>
      </c>
      <c r="I32" s="11"/>
      <c r="J32" s="11"/>
      <c r="K32" s="2"/>
      <c r="L32" s="2"/>
      <c r="M32" s="11" t="s">
        <v>115</v>
      </c>
      <c r="N32" s="2"/>
      <c r="O32" s="11" t="s">
        <v>56</v>
      </c>
      <c r="P32" s="3"/>
      <c r="Q32" s="12"/>
      <c r="R32" s="13"/>
      <c r="S32" s="11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36"/>
    </row>
    <row r="33" spans="1:235" s="37" customFormat="1" x14ac:dyDescent="0.3">
      <c r="A33" s="9" t="s">
        <v>16</v>
      </c>
      <c r="B33" s="77" t="s">
        <v>17</v>
      </c>
      <c r="C33" s="76">
        <v>1244436966</v>
      </c>
      <c r="D33" s="104" t="s">
        <v>130</v>
      </c>
      <c r="E33" s="26">
        <v>45523</v>
      </c>
      <c r="F33" s="10">
        <v>45888</v>
      </c>
      <c r="G33" s="11">
        <f ca="1">(TODAY()-$F33)</f>
        <v>302</v>
      </c>
      <c r="H33" s="2" t="s">
        <v>25</v>
      </c>
      <c r="I33" s="11" t="s">
        <v>33</v>
      </c>
      <c r="J33" s="31"/>
      <c r="K33" s="2"/>
      <c r="L33" s="2"/>
      <c r="M33" s="31" t="s">
        <v>47</v>
      </c>
      <c r="N33" s="24"/>
      <c r="O33" s="31" t="s">
        <v>48</v>
      </c>
      <c r="P33" s="32"/>
      <c r="Q33" s="12"/>
      <c r="R33" s="13"/>
      <c r="S33" s="11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36"/>
    </row>
    <row r="34" spans="1:235" s="50" customFormat="1" x14ac:dyDescent="0.3">
      <c r="A34" s="97" t="s">
        <v>16</v>
      </c>
      <c r="B34" s="98" t="s">
        <v>17</v>
      </c>
      <c r="C34" s="105">
        <v>1239894018</v>
      </c>
      <c r="D34" s="45" t="s">
        <v>134</v>
      </c>
      <c r="E34" s="38">
        <v>45535</v>
      </c>
      <c r="F34" s="10">
        <v>45900</v>
      </c>
      <c r="G34" s="11">
        <f ca="1">(TODAY()-$F34)</f>
        <v>290</v>
      </c>
      <c r="H34" s="2" t="s">
        <v>25</v>
      </c>
      <c r="I34" s="11" t="s">
        <v>33</v>
      </c>
      <c r="J34" s="9"/>
      <c r="K34" s="2"/>
      <c r="L34" s="2"/>
      <c r="M34" s="11" t="s">
        <v>47</v>
      </c>
      <c r="N34" s="24"/>
      <c r="O34" s="11" t="s">
        <v>48</v>
      </c>
      <c r="P34" s="2"/>
      <c r="Q34" s="12"/>
      <c r="R34" s="13"/>
      <c r="S34" s="11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49"/>
    </row>
    <row r="35" spans="1:235" s="50" customFormat="1" x14ac:dyDescent="0.3">
      <c r="A35" s="9" t="s">
        <v>95</v>
      </c>
      <c r="B35" s="2" t="s">
        <v>17</v>
      </c>
      <c r="C35" s="16">
        <v>1293886659</v>
      </c>
      <c r="D35" s="33" t="s">
        <v>154</v>
      </c>
      <c r="E35" s="79">
        <v>45551</v>
      </c>
      <c r="F35" s="10">
        <v>45916</v>
      </c>
      <c r="G35" s="11">
        <f ca="1">(TODAY()-$F35)</f>
        <v>274</v>
      </c>
      <c r="H35" s="2" t="s">
        <v>25</v>
      </c>
      <c r="I35" s="11"/>
      <c r="J35" s="31"/>
      <c r="K35" s="2"/>
      <c r="L35" s="2"/>
      <c r="M35" s="31" t="s">
        <v>71</v>
      </c>
      <c r="N35" s="2"/>
      <c r="O35" s="31" t="s">
        <v>48</v>
      </c>
      <c r="P35" s="32"/>
      <c r="Q35" s="12"/>
      <c r="R35" s="13"/>
      <c r="S35" s="11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49"/>
    </row>
    <row r="36" spans="1:235" s="50" customFormat="1" x14ac:dyDescent="0.3">
      <c r="A36" s="100" t="s">
        <v>16</v>
      </c>
      <c r="B36" s="101" t="s">
        <v>17</v>
      </c>
      <c r="C36" s="76">
        <v>1046667871</v>
      </c>
      <c r="D36" s="36" t="s">
        <v>159</v>
      </c>
      <c r="E36" s="26">
        <v>45564</v>
      </c>
      <c r="F36" s="10">
        <v>45929</v>
      </c>
      <c r="G36" s="11">
        <f ca="1">(TODAY()-$F36)</f>
        <v>261</v>
      </c>
      <c r="H36" s="2" t="s">
        <v>25</v>
      </c>
      <c r="I36" s="11"/>
      <c r="J36" s="29"/>
      <c r="K36" s="2"/>
      <c r="L36" s="2"/>
      <c r="M36" s="11" t="s">
        <v>47</v>
      </c>
      <c r="N36" s="24"/>
      <c r="O36" s="11" t="s">
        <v>48</v>
      </c>
      <c r="P36" s="3"/>
      <c r="Q36" s="12"/>
      <c r="R36" s="13"/>
      <c r="S36" s="1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49"/>
    </row>
    <row r="37" spans="1:235" s="11" customFormat="1" x14ac:dyDescent="0.3">
      <c r="A37" s="9" t="s">
        <v>49</v>
      </c>
      <c r="B37" s="77" t="s">
        <v>17</v>
      </c>
      <c r="C37" s="78">
        <v>1246450273</v>
      </c>
      <c r="D37" s="88" t="s">
        <v>160</v>
      </c>
      <c r="E37" s="26">
        <v>45565</v>
      </c>
      <c r="F37" s="10">
        <v>45930</v>
      </c>
      <c r="G37" s="11">
        <f ca="1">(TODAY()-$F37)</f>
        <v>260</v>
      </c>
      <c r="H37" s="2" t="s">
        <v>25</v>
      </c>
      <c r="I37" s="27"/>
      <c r="J37" s="30"/>
      <c r="K37" s="2"/>
      <c r="L37" s="2"/>
      <c r="M37" s="31" t="s">
        <v>139</v>
      </c>
      <c r="N37" s="24"/>
      <c r="O37" s="31" t="s">
        <v>56</v>
      </c>
      <c r="P37" s="32"/>
      <c r="Q37" s="12"/>
      <c r="R37" s="13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18"/>
    </row>
    <row r="38" spans="1:235" s="50" customFormat="1" x14ac:dyDescent="0.3">
      <c r="A38" s="97" t="s">
        <v>40</v>
      </c>
      <c r="B38" s="98" t="s">
        <v>17</v>
      </c>
      <c r="C38" s="78">
        <v>1296541210</v>
      </c>
      <c r="D38" s="95" t="s">
        <v>163</v>
      </c>
      <c r="E38" s="10">
        <v>45565</v>
      </c>
      <c r="F38" s="10">
        <v>45930</v>
      </c>
      <c r="G38" s="11">
        <f ca="1">(TODAY()-$F38)</f>
        <v>260</v>
      </c>
      <c r="H38" s="2" t="s">
        <v>25</v>
      </c>
      <c r="I38" s="11"/>
      <c r="J38" s="11"/>
      <c r="K38" s="2"/>
      <c r="L38" s="2"/>
      <c r="M38" s="11" t="s">
        <v>43</v>
      </c>
      <c r="N38" s="24"/>
      <c r="O38" s="11" t="s">
        <v>44</v>
      </c>
      <c r="P38" s="3"/>
      <c r="Q38" s="12"/>
      <c r="R38" s="13"/>
      <c r="S38" s="11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49"/>
    </row>
    <row r="39" spans="1:235" s="11" customFormat="1" x14ac:dyDescent="0.3">
      <c r="A39" s="9" t="s">
        <v>35</v>
      </c>
      <c r="B39" s="2" t="s">
        <v>17</v>
      </c>
      <c r="C39" s="3">
        <v>1034355211</v>
      </c>
      <c r="D39" s="11" t="s">
        <v>165</v>
      </c>
      <c r="E39" s="87">
        <v>45585</v>
      </c>
      <c r="F39" s="10">
        <v>45950</v>
      </c>
      <c r="G39" s="11">
        <f ca="1">(TODAY()-$F39)</f>
        <v>240</v>
      </c>
      <c r="H39" s="2" t="s">
        <v>25</v>
      </c>
      <c r="I39" s="11" t="s">
        <v>33</v>
      </c>
      <c r="J39" s="9"/>
      <c r="K39" s="2"/>
      <c r="L39" s="2"/>
      <c r="M39" s="9" t="s">
        <v>166</v>
      </c>
      <c r="N39" s="24"/>
      <c r="O39" s="9" t="s">
        <v>167</v>
      </c>
      <c r="P39" s="2"/>
      <c r="Q39" s="12"/>
      <c r="R39" s="13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18"/>
    </row>
    <row r="40" spans="1:235" s="11" customFormat="1" x14ac:dyDescent="0.3">
      <c r="A40" s="100" t="s">
        <v>16</v>
      </c>
      <c r="B40" s="101" t="s">
        <v>17</v>
      </c>
      <c r="C40" s="91">
        <v>1086605089</v>
      </c>
      <c r="D40" s="104" t="s">
        <v>169</v>
      </c>
      <c r="E40" s="38">
        <v>45588</v>
      </c>
      <c r="F40" s="10">
        <v>45953</v>
      </c>
      <c r="G40" s="11">
        <f ca="1">(TODAY()-$F40)</f>
        <v>237</v>
      </c>
      <c r="H40" s="2" t="s">
        <v>25</v>
      </c>
      <c r="K40" s="2"/>
      <c r="L40" s="2"/>
      <c r="M40" s="11" t="s">
        <v>47</v>
      </c>
      <c r="N40" s="24"/>
      <c r="O40" s="11" t="s">
        <v>48</v>
      </c>
      <c r="P40" s="3"/>
      <c r="Q40" s="12"/>
      <c r="R40" s="13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18"/>
    </row>
    <row r="41" spans="1:235" s="37" customFormat="1" x14ac:dyDescent="0.3">
      <c r="A41" s="9" t="s">
        <v>35</v>
      </c>
      <c r="B41" s="77" t="s">
        <v>17</v>
      </c>
      <c r="C41" s="3">
        <v>1461329892</v>
      </c>
      <c r="D41" s="88" t="s">
        <v>170</v>
      </c>
      <c r="E41" s="26">
        <v>45588</v>
      </c>
      <c r="F41" s="10">
        <v>45953</v>
      </c>
      <c r="G41" s="11">
        <f ca="1">(TODAY()-$F41)</f>
        <v>237</v>
      </c>
      <c r="H41" s="52" t="s">
        <v>25</v>
      </c>
      <c r="I41" s="11"/>
      <c r="J41" s="31"/>
      <c r="K41" s="2"/>
      <c r="L41" s="52"/>
      <c r="M41" s="31" t="s">
        <v>171</v>
      </c>
      <c r="N41" s="24"/>
      <c r="O41" s="31" t="s">
        <v>38</v>
      </c>
      <c r="P41" s="32"/>
      <c r="Q41" s="15" t="s">
        <v>39</v>
      </c>
      <c r="R41" s="13"/>
      <c r="S41" s="11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36"/>
    </row>
    <row r="42" spans="1:235" s="37" customFormat="1" x14ac:dyDescent="0.3">
      <c r="A42" s="97" t="s">
        <v>16</v>
      </c>
      <c r="B42" s="98" t="s">
        <v>17</v>
      </c>
      <c r="C42" s="91">
        <v>1289579172</v>
      </c>
      <c r="D42" s="95" t="s">
        <v>176</v>
      </c>
      <c r="E42" s="26">
        <v>45595</v>
      </c>
      <c r="F42" s="10">
        <v>45960</v>
      </c>
      <c r="G42" s="11">
        <f ca="1">(TODAY()-$F42)</f>
        <v>230</v>
      </c>
      <c r="H42" s="2" t="s">
        <v>25</v>
      </c>
      <c r="I42" s="12"/>
      <c r="J42" s="12"/>
      <c r="K42" s="2"/>
      <c r="L42" s="2"/>
      <c r="M42" s="9" t="s">
        <v>47</v>
      </c>
      <c r="N42" s="13"/>
      <c r="O42" s="9" t="s">
        <v>48</v>
      </c>
      <c r="P42" s="2"/>
      <c r="Q42" s="12"/>
      <c r="R42" s="13"/>
      <c r="S42" s="11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36"/>
    </row>
    <row r="43" spans="1:235" s="11" customFormat="1" x14ac:dyDescent="0.3">
      <c r="A43" s="9" t="s">
        <v>35</v>
      </c>
      <c r="B43" s="2" t="s">
        <v>17</v>
      </c>
      <c r="C43" s="75">
        <v>1030870146</v>
      </c>
      <c r="D43" s="9" t="s">
        <v>177</v>
      </c>
      <c r="E43" s="87">
        <v>45596</v>
      </c>
      <c r="F43" s="10">
        <v>45961</v>
      </c>
      <c r="G43" s="11">
        <f ca="1">(TODAY()-$F43)</f>
        <v>229</v>
      </c>
      <c r="H43" s="2" t="s">
        <v>25</v>
      </c>
      <c r="J43" s="9"/>
      <c r="K43" s="2"/>
      <c r="L43" s="2"/>
      <c r="M43" s="9" t="s">
        <v>38</v>
      </c>
      <c r="N43" s="2"/>
      <c r="O43" s="9" t="s">
        <v>178</v>
      </c>
      <c r="P43" s="2"/>
      <c r="Q43" s="12" t="s">
        <v>179</v>
      </c>
      <c r="R43" s="13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18"/>
    </row>
    <row r="44" spans="1:235" s="11" customFormat="1" x14ac:dyDescent="0.3">
      <c r="A44" s="102" t="s">
        <v>16</v>
      </c>
      <c r="B44" s="103" t="s">
        <v>17</v>
      </c>
      <c r="C44" s="86">
        <v>1016782633</v>
      </c>
      <c r="D44" s="120" t="s">
        <v>180</v>
      </c>
      <c r="E44" s="38">
        <v>45596</v>
      </c>
      <c r="F44" s="10">
        <v>45961</v>
      </c>
      <c r="G44" s="11">
        <f ca="1">(TODAY()-$F44)</f>
        <v>229</v>
      </c>
      <c r="H44" s="2" t="s">
        <v>25</v>
      </c>
      <c r="K44" s="2"/>
      <c r="L44" s="2"/>
      <c r="M44" s="12"/>
      <c r="N44" s="2"/>
      <c r="O44" s="12"/>
      <c r="P44" s="13"/>
      <c r="Q44" s="12"/>
      <c r="R44" s="13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18"/>
    </row>
    <row r="45" spans="1:235" s="11" customFormat="1" x14ac:dyDescent="0.3">
      <c r="A45" s="9" t="s">
        <v>22</v>
      </c>
      <c r="B45" s="2" t="s">
        <v>17</v>
      </c>
      <c r="C45" s="3">
        <v>1268534900</v>
      </c>
      <c r="D45" s="11" t="s">
        <v>183</v>
      </c>
      <c r="E45" s="79">
        <v>45596</v>
      </c>
      <c r="F45" s="10">
        <v>45961</v>
      </c>
      <c r="G45" s="11">
        <f ca="1">(TODAY()-$F45)</f>
        <v>229</v>
      </c>
      <c r="H45" s="2" t="s">
        <v>25</v>
      </c>
      <c r="J45" s="31"/>
      <c r="K45" s="2"/>
      <c r="L45" s="2"/>
      <c r="M45" s="31" t="s">
        <v>74</v>
      </c>
      <c r="N45" s="13"/>
      <c r="O45" s="31" t="s">
        <v>75</v>
      </c>
      <c r="P45" s="32"/>
      <c r="Q45" s="12"/>
      <c r="R45" s="1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18"/>
    </row>
    <row r="46" spans="1:235" x14ac:dyDescent="0.3">
      <c r="A46" s="9" t="s">
        <v>16</v>
      </c>
      <c r="B46" s="2" t="s">
        <v>17</v>
      </c>
      <c r="C46" s="3">
        <v>1236062429</v>
      </c>
      <c r="D46" s="9" t="s">
        <v>184</v>
      </c>
      <c r="E46" s="79">
        <v>45596</v>
      </c>
      <c r="F46" s="10">
        <v>45961</v>
      </c>
      <c r="G46" s="11">
        <f ca="1">(TODAY()-$F46)</f>
        <v>229</v>
      </c>
      <c r="H46" s="2" t="s">
        <v>25</v>
      </c>
      <c r="I46" s="11"/>
      <c r="J46" s="11"/>
      <c r="K46" s="2"/>
      <c r="L46" s="2"/>
      <c r="M46" s="11" t="s">
        <v>47</v>
      </c>
      <c r="N46" s="51"/>
      <c r="O46" s="11" t="s">
        <v>48</v>
      </c>
      <c r="P46" s="3"/>
      <c r="Q46" s="12"/>
      <c r="R46" s="13"/>
      <c r="S46" s="11"/>
    </row>
    <row r="47" spans="1:235" x14ac:dyDescent="0.3">
      <c r="A47" s="100" t="s">
        <v>35</v>
      </c>
      <c r="B47" s="94" t="s">
        <v>17</v>
      </c>
      <c r="C47" s="91">
        <v>1392509778</v>
      </c>
      <c r="D47" s="100" t="s">
        <v>185</v>
      </c>
      <c r="E47" s="26">
        <v>45596</v>
      </c>
      <c r="F47" s="10">
        <v>45961</v>
      </c>
      <c r="G47" s="11">
        <f ca="1">(TODAY()-$F47)</f>
        <v>229</v>
      </c>
      <c r="H47" s="2" t="s">
        <v>25</v>
      </c>
      <c r="I47" s="11"/>
      <c r="J47" s="31"/>
      <c r="K47" s="2"/>
      <c r="L47" s="2"/>
      <c r="M47" s="31" t="s">
        <v>38</v>
      </c>
      <c r="N47" s="2"/>
      <c r="O47" s="31" t="s">
        <v>39</v>
      </c>
      <c r="P47" s="32"/>
      <c r="Q47" s="12"/>
      <c r="R47" s="13"/>
      <c r="S47" s="11"/>
    </row>
    <row r="48" spans="1:235" x14ac:dyDescent="0.3">
      <c r="A48" s="97" t="s">
        <v>22</v>
      </c>
      <c r="B48" s="98" t="s">
        <v>17</v>
      </c>
      <c r="C48" s="78">
        <v>1267051972</v>
      </c>
      <c r="D48" s="95" t="s">
        <v>192</v>
      </c>
      <c r="E48" s="26">
        <v>45626</v>
      </c>
      <c r="F48" s="10">
        <v>45991</v>
      </c>
      <c r="G48" s="11">
        <f ca="1">(TODAY()-$F48)</f>
        <v>199</v>
      </c>
      <c r="H48" s="2" t="s">
        <v>25</v>
      </c>
      <c r="I48" s="9"/>
      <c r="J48" s="29"/>
      <c r="K48" s="2"/>
      <c r="L48" s="2"/>
      <c r="M48" s="43" t="s">
        <v>193</v>
      </c>
      <c r="N48" s="24"/>
      <c r="O48" s="43" t="s">
        <v>75</v>
      </c>
      <c r="P48" s="13"/>
      <c r="Q48" s="12"/>
      <c r="R48" s="13"/>
      <c r="S48" s="11"/>
    </row>
    <row r="49" spans="1:235" x14ac:dyDescent="0.3">
      <c r="A49" s="9" t="s">
        <v>22</v>
      </c>
      <c r="B49" s="2" t="s">
        <v>17</v>
      </c>
      <c r="C49" s="3">
        <v>1236487209</v>
      </c>
      <c r="D49" s="9" t="s">
        <v>194</v>
      </c>
      <c r="E49" s="79">
        <v>45626</v>
      </c>
      <c r="F49" s="10">
        <v>45991</v>
      </c>
      <c r="G49" s="11">
        <f ca="1">(TODAY()-$F49)</f>
        <v>199</v>
      </c>
      <c r="H49" s="2" t="s">
        <v>25</v>
      </c>
      <c r="I49" s="81"/>
      <c r="J49" s="31"/>
      <c r="K49" s="2"/>
      <c r="L49" s="2"/>
      <c r="M49" s="31" t="s">
        <v>195</v>
      </c>
      <c r="N49" s="24"/>
      <c r="O49" s="31" t="s">
        <v>75</v>
      </c>
      <c r="P49" s="32"/>
      <c r="Q49" s="12"/>
      <c r="R49" s="13"/>
      <c r="S49" s="11"/>
    </row>
    <row r="50" spans="1:235" x14ac:dyDescent="0.3">
      <c r="A50" s="9" t="s">
        <v>22</v>
      </c>
      <c r="B50" s="2" t="s">
        <v>17</v>
      </c>
      <c r="C50" s="3">
        <v>1249560428</v>
      </c>
      <c r="D50" s="9" t="s">
        <v>196</v>
      </c>
      <c r="E50" s="79">
        <v>45626</v>
      </c>
      <c r="F50" s="10">
        <v>45991</v>
      </c>
      <c r="G50" s="11">
        <f ca="1">(TODAY()-$F50)</f>
        <v>199</v>
      </c>
      <c r="H50" s="2" t="s">
        <v>25</v>
      </c>
      <c r="I50" s="11"/>
      <c r="J50" s="11"/>
      <c r="K50" s="2"/>
      <c r="L50" s="2"/>
      <c r="M50" s="11" t="s">
        <v>197</v>
      </c>
      <c r="N50" s="24"/>
      <c r="O50" s="11" t="s">
        <v>75</v>
      </c>
      <c r="P50" s="3"/>
      <c r="Q50" s="12"/>
      <c r="R50" s="13"/>
      <c r="S50" s="11"/>
    </row>
    <row r="51" spans="1:235" x14ac:dyDescent="0.3">
      <c r="A51" s="100" t="s">
        <v>22</v>
      </c>
      <c r="B51" s="115" t="s">
        <v>17</v>
      </c>
      <c r="C51" s="76">
        <v>1264954327</v>
      </c>
      <c r="D51" s="118" t="s">
        <v>198</v>
      </c>
      <c r="E51" s="26">
        <v>45626</v>
      </c>
      <c r="F51" s="10">
        <v>45991</v>
      </c>
      <c r="G51" s="11">
        <f ca="1">(TODAY()-$F51)</f>
        <v>199</v>
      </c>
      <c r="H51" s="2" t="s">
        <v>25</v>
      </c>
      <c r="I51" s="11"/>
      <c r="J51" s="11"/>
      <c r="K51" s="2"/>
      <c r="L51" s="2"/>
      <c r="M51" s="11" t="s">
        <v>197</v>
      </c>
      <c r="N51" s="24"/>
      <c r="O51" s="11" t="s">
        <v>75</v>
      </c>
      <c r="P51" s="3"/>
      <c r="Q51" s="12"/>
      <c r="R51" s="13"/>
      <c r="S51" s="11"/>
    </row>
    <row r="52" spans="1:235" x14ac:dyDescent="0.3">
      <c r="A52" s="9" t="s">
        <v>22</v>
      </c>
      <c r="B52" s="77" t="s">
        <v>17</v>
      </c>
      <c r="C52" s="3">
        <v>1038169927</v>
      </c>
      <c r="D52" s="18" t="s">
        <v>199</v>
      </c>
      <c r="E52" s="26">
        <v>45626</v>
      </c>
      <c r="F52" s="10">
        <v>45991</v>
      </c>
      <c r="G52" s="11">
        <f ca="1">(TODAY()-$F52)</f>
        <v>199</v>
      </c>
      <c r="H52" s="2" t="s">
        <v>25</v>
      </c>
      <c r="I52" s="11"/>
      <c r="J52" s="11"/>
      <c r="K52" s="2"/>
      <c r="L52" s="2"/>
      <c r="M52" s="11" t="s">
        <v>193</v>
      </c>
      <c r="N52" s="24"/>
      <c r="O52" s="11" t="s">
        <v>75</v>
      </c>
      <c r="P52" s="3"/>
      <c r="Q52" s="12"/>
      <c r="R52" s="13"/>
      <c r="S52" s="11"/>
    </row>
    <row r="53" spans="1:235" x14ac:dyDescent="0.3">
      <c r="A53" s="9" t="s">
        <v>16</v>
      </c>
      <c r="B53" s="2" t="s">
        <v>17</v>
      </c>
      <c r="C53" s="76">
        <v>1239893909</v>
      </c>
      <c r="D53" s="33" t="s">
        <v>202</v>
      </c>
      <c r="E53" s="26">
        <v>45626</v>
      </c>
      <c r="F53" s="10">
        <v>45991</v>
      </c>
      <c r="G53" s="11">
        <f ca="1">(TODAY()-$F53)</f>
        <v>199</v>
      </c>
      <c r="H53" s="2" t="s">
        <v>25</v>
      </c>
      <c r="I53" s="11"/>
      <c r="J53" s="31"/>
      <c r="K53" s="2"/>
      <c r="L53" s="2"/>
      <c r="M53" s="31"/>
      <c r="N53" s="24"/>
      <c r="O53" s="31"/>
      <c r="P53" s="32"/>
      <c r="Q53" s="12"/>
      <c r="R53" s="13"/>
      <c r="S53" s="11"/>
    </row>
    <row r="54" spans="1:235" s="11" customFormat="1" x14ac:dyDescent="0.3">
      <c r="A54" s="9" t="s">
        <v>16</v>
      </c>
      <c r="B54" s="2" t="s">
        <v>17</v>
      </c>
      <c r="C54" s="78">
        <v>1227393340</v>
      </c>
      <c r="D54" s="97" t="s">
        <v>205</v>
      </c>
      <c r="E54" s="26">
        <v>45629</v>
      </c>
      <c r="F54" s="10">
        <v>45994</v>
      </c>
      <c r="G54" s="11">
        <f ca="1">(TODAY()-$F54)</f>
        <v>196</v>
      </c>
      <c r="H54" s="2" t="s">
        <v>25</v>
      </c>
      <c r="J54" s="28"/>
      <c r="K54" s="2"/>
      <c r="L54" s="2"/>
      <c r="M54" s="31" t="s">
        <v>126</v>
      </c>
      <c r="N54" s="13"/>
      <c r="O54" s="31" t="s">
        <v>47</v>
      </c>
      <c r="P54" s="32"/>
      <c r="Q54" s="12" t="s">
        <v>48</v>
      </c>
      <c r="R54" s="13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18"/>
    </row>
    <row r="55" spans="1:235" s="22" customFormat="1" x14ac:dyDescent="0.3">
      <c r="A55" s="9" t="s">
        <v>35</v>
      </c>
      <c r="B55" s="77" t="s">
        <v>17</v>
      </c>
      <c r="C55" s="83">
        <v>1366116539</v>
      </c>
      <c r="D55" s="89" t="s">
        <v>208</v>
      </c>
      <c r="E55" s="96">
        <v>45642</v>
      </c>
      <c r="F55" s="10">
        <v>46007</v>
      </c>
      <c r="G55" s="11">
        <f ca="1">(TODAY()-$F55)</f>
        <v>183</v>
      </c>
      <c r="H55" s="2" t="s">
        <v>25</v>
      </c>
      <c r="I55" s="11"/>
      <c r="J55" s="9"/>
      <c r="K55" s="2"/>
      <c r="L55" s="2"/>
      <c r="M55" s="9" t="s">
        <v>38</v>
      </c>
      <c r="N55" s="13"/>
      <c r="O55" s="9" t="s">
        <v>39</v>
      </c>
      <c r="P55" s="2"/>
      <c r="Q55" s="12"/>
      <c r="R55" s="13"/>
      <c r="S55" s="11"/>
    </row>
    <row r="56" spans="1:235" s="22" customFormat="1" x14ac:dyDescent="0.3">
      <c r="A56" s="9" t="s">
        <v>35</v>
      </c>
      <c r="B56" s="77" t="s">
        <v>17</v>
      </c>
      <c r="C56" s="16">
        <v>1298305573</v>
      </c>
      <c r="D56" s="92" t="s">
        <v>211</v>
      </c>
      <c r="E56" s="10">
        <v>45658</v>
      </c>
      <c r="F56" s="10">
        <v>46022</v>
      </c>
      <c r="G56" s="11">
        <f ca="1">(TODAY()-$F56)</f>
        <v>168</v>
      </c>
      <c r="H56" s="2" t="s">
        <v>25</v>
      </c>
      <c r="I56" s="80"/>
      <c r="J56" s="81"/>
      <c r="K56" s="2"/>
      <c r="L56" s="2"/>
      <c r="M56" s="11"/>
      <c r="N56" s="2"/>
      <c r="O56" s="11"/>
      <c r="P56" s="3"/>
      <c r="Q56" s="15"/>
      <c r="R56" s="13"/>
      <c r="S56" s="11"/>
    </row>
    <row r="57" spans="1:235" s="22" customFormat="1" x14ac:dyDescent="0.3">
      <c r="A57" s="97" t="s">
        <v>35</v>
      </c>
      <c r="B57" s="98" t="s">
        <v>17</v>
      </c>
      <c r="C57" s="91">
        <v>1291395348</v>
      </c>
      <c r="D57" s="95" t="s">
        <v>221</v>
      </c>
      <c r="E57" s="26">
        <v>45657</v>
      </c>
      <c r="F57" s="10">
        <v>46022</v>
      </c>
      <c r="G57" s="11">
        <f ca="1">(TODAY()-$F57)</f>
        <v>168</v>
      </c>
      <c r="H57" s="2" t="s">
        <v>25</v>
      </c>
      <c r="I57" s="11"/>
      <c r="J57" s="28"/>
      <c r="K57" s="2"/>
      <c r="L57" s="2"/>
      <c r="M57" s="31" t="s">
        <v>215</v>
      </c>
      <c r="N57" s="2"/>
      <c r="O57" s="31" t="s">
        <v>39</v>
      </c>
      <c r="P57" s="32"/>
      <c r="Q57" s="12"/>
      <c r="R57" s="13"/>
      <c r="S57" s="11"/>
    </row>
    <row r="58" spans="1:235" s="22" customFormat="1" x14ac:dyDescent="0.3">
      <c r="A58" s="9" t="s">
        <v>40</v>
      </c>
      <c r="B58" s="2" t="s">
        <v>17</v>
      </c>
      <c r="C58" s="3">
        <v>1242554449</v>
      </c>
      <c r="D58" s="9" t="s">
        <v>227</v>
      </c>
      <c r="E58" s="79">
        <v>45672</v>
      </c>
      <c r="F58" s="10">
        <v>46037</v>
      </c>
      <c r="G58" s="11">
        <f ca="1">(TODAY()-$F58)</f>
        <v>153</v>
      </c>
      <c r="H58" s="2" t="s">
        <v>25</v>
      </c>
      <c r="I58" s="11"/>
      <c r="J58" s="28"/>
      <c r="K58" s="2"/>
      <c r="L58" s="2"/>
      <c r="M58" s="31" t="s">
        <v>43</v>
      </c>
      <c r="N58" s="3"/>
      <c r="O58" s="42" t="s">
        <v>44</v>
      </c>
      <c r="P58" s="32"/>
      <c r="Q58" s="12"/>
      <c r="R58" s="13"/>
      <c r="S58" s="11"/>
    </row>
    <row r="59" spans="1:235" s="22" customFormat="1" ht="86.4" x14ac:dyDescent="0.3">
      <c r="A59" s="9" t="s">
        <v>35</v>
      </c>
      <c r="B59" s="2" t="s">
        <v>17</v>
      </c>
      <c r="C59" s="16">
        <v>1252678880</v>
      </c>
      <c r="D59" s="33" t="s">
        <v>229</v>
      </c>
      <c r="E59" s="79">
        <v>45679</v>
      </c>
      <c r="F59" s="10">
        <v>46044</v>
      </c>
      <c r="G59" s="11">
        <f ca="1">(TODAY()-$F59)</f>
        <v>146</v>
      </c>
      <c r="H59" s="2" t="s">
        <v>19</v>
      </c>
      <c r="I59" s="81"/>
      <c r="J59" s="35" t="s">
        <v>230</v>
      </c>
      <c r="K59" s="2">
        <v>7568022</v>
      </c>
      <c r="L59" s="2" t="s">
        <v>231</v>
      </c>
      <c r="M59" s="31"/>
      <c r="N59" s="2" t="s">
        <v>231</v>
      </c>
      <c r="O59" s="31"/>
      <c r="P59" s="32" t="s">
        <v>232</v>
      </c>
      <c r="Q59" s="12"/>
      <c r="R59" s="13" t="s">
        <v>231</v>
      </c>
      <c r="S59" s="11"/>
    </row>
    <row r="60" spans="1:235" x14ac:dyDescent="0.3">
      <c r="A60" s="100" t="s">
        <v>35</v>
      </c>
      <c r="B60" s="101" t="s">
        <v>17</v>
      </c>
      <c r="C60" s="76">
        <v>1236341042</v>
      </c>
      <c r="D60" s="104" t="s">
        <v>240</v>
      </c>
      <c r="E60" s="10">
        <v>45694</v>
      </c>
      <c r="F60" s="10">
        <v>46059</v>
      </c>
      <c r="G60" s="11">
        <f ca="1">(TODAY()-$F60)</f>
        <v>131</v>
      </c>
      <c r="H60" s="2" t="s">
        <v>25</v>
      </c>
      <c r="I60" s="9"/>
      <c r="J60" s="11"/>
      <c r="K60" s="2"/>
      <c r="L60" s="2"/>
      <c r="M60" s="11" t="s">
        <v>139</v>
      </c>
      <c r="N60" s="2"/>
      <c r="O60" s="11" t="s">
        <v>140</v>
      </c>
      <c r="P60" s="3"/>
      <c r="Q60" s="12"/>
      <c r="R60" s="13"/>
      <c r="S60" s="11"/>
    </row>
    <row r="61" spans="1:235" x14ac:dyDescent="0.3">
      <c r="A61" s="97" t="s">
        <v>49</v>
      </c>
      <c r="B61" s="98" t="s">
        <v>17</v>
      </c>
      <c r="C61" s="91">
        <v>1274310061</v>
      </c>
      <c r="D61" s="95" t="s">
        <v>245</v>
      </c>
      <c r="E61" s="10">
        <v>45708</v>
      </c>
      <c r="F61" s="10">
        <v>46073</v>
      </c>
      <c r="G61" s="11">
        <f ca="1">(TODAY()-$F61)</f>
        <v>117</v>
      </c>
      <c r="H61" s="2" t="s">
        <v>25</v>
      </c>
      <c r="I61" s="12"/>
      <c r="J61" s="12"/>
      <c r="K61" s="2"/>
      <c r="L61" s="2"/>
      <c r="M61" s="11" t="s">
        <v>246</v>
      </c>
      <c r="N61" s="13"/>
      <c r="O61" s="11" t="s">
        <v>140</v>
      </c>
      <c r="P61" s="3"/>
      <c r="Q61" s="12"/>
      <c r="R61" s="13"/>
      <c r="S61" s="11"/>
    </row>
    <row r="62" spans="1:235" s="11" customFormat="1" x14ac:dyDescent="0.3">
      <c r="A62" s="9" t="s">
        <v>40</v>
      </c>
      <c r="B62" s="2" t="s">
        <v>17</v>
      </c>
      <c r="C62" s="16">
        <v>1454866025</v>
      </c>
      <c r="D62" s="33" t="s">
        <v>253</v>
      </c>
      <c r="E62" s="87">
        <v>45718</v>
      </c>
      <c r="F62" s="10">
        <v>46082</v>
      </c>
      <c r="G62" s="11">
        <f ca="1">(TODAY()-$F62)</f>
        <v>108</v>
      </c>
      <c r="H62" s="2" t="s">
        <v>25</v>
      </c>
      <c r="K62" s="2"/>
      <c r="L62" s="2"/>
      <c r="N62" s="24"/>
      <c r="P62" s="3"/>
      <c r="Q62" s="12"/>
      <c r="R62" s="13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18"/>
    </row>
    <row r="63" spans="1:235" s="22" customFormat="1" x14ac:dyDescent="0.3">
      <c r="A63" s="100" t="s">
        <v>16</v>
      </c>
      <c r="B63" s="94" t="s">
        <v>17</v>
      </c>
      <c r="C63" s="91">
        <v>1265744830</v>
      </c>
      <c r="D63" s="37" t="s">
        <v>259</v>
      </c>
      <c r="E63" s="10">
        <v>45744</v>
      </c>
      <c r="F63" s="10">
        <v>46109</v>
      </c>
      <c r="G63" s="11">
        <f ca="1">(TODAY()-$F63)</f>
        <v>81</v>
      </c>
      <c r="H63" s="2" t="s">
        <v>25</v>
      </c>
      <c r="I63" s="9"/>
      <c r="J63" s="12"/>
      <c r="K63" s="2"/>
      <c r="L63" s="2"/>
      <c r="M63" s="12" t="s">
        <v>47</v>
      </c>
      <c r="N63" s="2"/>
      <c r="O63" s="12" t="s">
        <v>48</v>
      </c>
      <c r="P63" s="13"/>
      <c r="Q63" s="12"/>
      <c r="R63" s="13"/>
      <c r="S63" s="11"/>
    </row>
    <row r="64" spans="1:235" x14ac:dyDescent="0.3">
      <c r="A64" s="97" t="s">
        <v>16</v>
      </c>
      <c r="B64" s="98" t="s">
        <v>17</v>
      </c>
      <c r="C64" s="78">
        <v>1397964848</v>
      </c>
      <c r="D64" s="95" t="s">
        <v>265</v>
      </c>
      <c r="E64" s="26">
        <v>45747</v>
      </c>
      <c r="F64" s="10">
        <v>46112</v>
      </c>
      <c r="G64" s="11">
        <f ca="1">(TODAY()-$F64)</f>
        <v>78</v>
      </c>
      <c r="H64" s="2" t="s">
        <v>25</v>
      </c>
      <c r="I64" s="11"/>
      <c r="J64" s="31"/>
      <c r="K64" s="2"/>
      <c r="L64" s="2"/>
      <c r="M64" s="31" t="s">
        <v>47</v>
      </c>
      <c r="N64" s="24"/>
      <c r="O64" s="31" t="s">
        <v>48</v>
      </c>
      <c r="P64" s="32"/>
      <c r="Q64" s="12"/>
      <c r="R64" s="13"/>
      <c r="S64" s="11"/>
    </row>
    <row r="65" spans="1:235" x14ac:dyDescent="0.3">
      <c r="A65" s="9" t="s">
        <v>49</v>
      </c>
      <c r="B65" s="2" t="s">
        <v>17</v>
      </c>
      <c r="C65" s="3">
        <v>1393419624</v>
      </c>
      <c r="D65" s="9" t="s">
        <v>273</v>
      </c>
      <c r="E65" s="79">
        <v>45763</v>
      </c>
      <c r="F65" s="10">
        <v>46128</v>
      </c>
      <c r="G65" s="11">
        <f ca="1">(TODAY()-$F65)</f>
        <v>62</v>
      </c>
      <c r="H65" s="2" t="s">
        <v>25</v>
      </c>
      <c r="I65" s="11"/>
      <c r="J65" s="11"/>
      <c r="K65" s="2">
        <v>7750842</v>
      </c>
      <c r="L65" s="2" t="s">
        <v>86</v>
      </c>
      <c r="M65" s="11" t="s">
        <v>274</v>
      </c>
      <c r="N65" s="2" t="s">
        <v>86</v>
      </c>
      <c r="O65" s="11" t="s">
        <v>88</v>
      </c>
      <c r="P65" s="3" t="s">
        <v>86</v>
      </c>
      <c r="Q65" s="12"/>
      <c r="R65" s="13"/>
      <c r="S65" s="11"/>
    </row>
    <row r="66" spans="1:235" s="11" customFormat="1" x14ac:dyDescent="0.3">
      <c r="A66" s="100" t="s">
        <v>49</v>
      </c>
      <c r="B66" s="94" t="s">
        <v>17</v>
      </c>
      <c r="C66" s="91">
        <v>1036937846</v>
      </c>
      <c r="D66" s="100" t="s">
        <v>276</v>
      </c>
      <c r="E66" s="10">
        <v>45777</v>
      </c>
      <c r="F66" s="10">
        <v>46142</v>
      </c>
      <c r="G66" s="11">
        <f ca="1">(TODAY()-$F66)</f>
        <v>48</v>
      </c>
      <c r="H66" s="2" t="s">
        <v>25</v>
      </c>
      <c r="K66" s="2">
        <v>7671578</v>
      </c>
      <c r="L66" s="2" t="s">
        <v>86</v>
      </c>
      <c r="M66" s="11" t="s">
        <v>115</v>
      </c>
      <c r="N66" s="24" t="s">
        <v>86</v>
      </c>
      <c r="O66" s="11" t="s">
        <v>55</v>
      </c>
      <c r="P66" s="3" t="s">
        <v>86</v>
      </c>
      <c r="Q66" s="12"/>
      <c r="R66" s="13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18"/>
    </row>
    <row r="67" spans="1:235" x14ac:dyDescent="0.3">
      <c r="A67" s="9" t="s">
        <v>40</v>
      </c>
      <c r="B67" s="77" t="s">
        <v>17</v>
      </c>
      <c r="C67" s="3">
        <v>1365095201</v>
      </c>
      <c r="D67" s="18" t="s">
        <v>278</v>
      </c>
      <c r="E67" s="10">
        <v>45777</v>
      </c>
      <c r="F67" s="10">
        <v>46142</v>
      </c>
      <c r="G67" s="11">
        <f ca="1">(TODAY()-$F67)</f>
        <v>48</v>
      </c>
      <c r="H67" s="2" t="s">
        <v>25</v>
      </c>
      <c r="I67" s="11"/>
      <c r="J67" s="11"/>
      <c r="K67" s="2"/>
      <c r="L67" s="2"/>
      <c r="M67" s="11" t="s">
        <v>279</v>
      </c>
      <c r="N67" s="51"/>
      <c r="O67" s="11" t="s">
        <v>44</v>
      </c>
      <c r="P67" s="3"/>
      <c r="Q67" s="12"/>
      <c r="R67" s="13"/>
      <c r="S67" s="11"/>
    </row>
    <row r="68" spans="1:235" x14ac:dyDescent="0.3">
      <c r="A68" s="9" t="s">
        <v>16</v>
      </c>
      <c r="B68" s="77" t="s">
        <v>17</v>
      </c>
      <c r="C68" s="75">
        <v>1369359882</v>
      </c>
      <c r="D68" s="90" t="s">
        <v>282</v>
      </c>
      <c r="E68" s="26">
        <v>45809</v>
      </c>
      <c r="F68" s="10">
        <v>46173</v>
      </c>
      <c r="G68" s="11">
        <f ca="1">(TODAY()-$F68)</f>
        <v>17</v>
      </c>
      <c r="H68" s="2" t="s">
        <v>19</v>
      </c>
      <c r="I68" s="11"/>
      <c r="J68" s="11"/>
      <c r="K68" s="2"/>
      <c r="L68" s="2" t="s">
        <v>86</v>
      </c>
      <c r="M68" s="12"/>
      <c r="N68" s="24" t="s">
        <v>86</v>
      </c>
      <c r="O68" s="12"/>
      <c r="P68" s="13" t="s">
        <v>86</v>
      </c>
      <c r="Q68" s="12"/>
      <c r="R68" s="13"/>
      <c r="S68" s="11"/>
    </row>
    <row r="69" spans="1:235" s="11" customFormat="1" x14ac:dyDescent="0.3">
      <c r="A69" s="9" t="s">
        <v>49</v>
      </c>
      <c r="B69" s="2" t="s">
        <v>52</v>
      </c>
      <c r="C69" s="91">
        <v>1033670237</v>
      </c>
      <c r="D69" s="25" t="s">
        <v>53</v>
      </c>
      <c r="E69" s="26">
        <v>45548</v>
      </c>
      <c r="F69" s="10">
        <v>45747</v>
      </c>
      <c r="G69" s="11">
        <f ca="1">(TODAY()-$F69)</f>
        <v>443</v>
      </c>
      <c r="H69" s="2" t="s">
        <v>19</v>
      </c>
      <c r="J69" s="82" t="s">
        <v>54</v>
      </c>
      <c r="K69" s="2"/>
      <c r="L69" s="2"/>
      <c r="M69" s="31" t="s">
        <v>55</v>
      </c>
      <c r="N69" s="24"/>
      <c r="O69" s="31" t="s">
        <v>56</v>
      </c>
      <c r="P69" s="32"/>
      <c r="Q69" s="12"/>
      <c r="R69" s="13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18"/>
    </row>
    <row r="70" spans="1:235" s="11" customFormat="1" ht="15" customHeight="1" x14ac:dyDescent="0.3">
      <c r="A70" s="9" t="s">
        <v>49</v>
      </c>
      <c r="B70" s="77" t="s">
        <v>57</v>
      </c>
      <c r="C70" s="16">
        <v>1516394524</v>
      </c>
      <c r="D70" s="99" t="s">
        <v>58</v>
      </c>
      <c r="E70" s="10">
        <v>45391</v>
      </c>
      <c r="F70" s="10">
        <v>45756</v>
      </c>
      <c r="G70" s="11">
        <f ca="1">(TODAY()-$F70)</f>
        <v>434</v>
      </c>
      <c r="H70" s="2" t="s">
        <v>25</v>
      </c>
      <c r="I70" s="40" t="s">
        <v>59</v>
      </c>
      <c r="K70" s="2">
        <v>7691666</v>
      </c>
      <c r="L70" s="2"/>
      <c r="N70" s="2"/>
      <c r="P70" s="3"/>
      <c r="Q70" s="12"/>
      <c r="R70" s="13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18"/>
    </row>
    <row r="71" spans="1:235" s="22" customFormat="1" ht="15" customHeight="1" x14ac:dyDescent="0.3">
      <c r="A71" s="9" t="s">
        <v>49</v>
      </c>
      <c r="B71" s="77" t="s">
        <v>57</v>
      </c>
      <c r="C71" s="91">
        <v>1362499786</v>
      </c>
      <c r="D71" s="18" t="s">
        <v>120</v>
      </c>
      <c r="E71" s="87">
        <v>45508</v>
      </c>
      <c r="F71" s="10">
        <v>45873</v>
      </c>
      <c r="G71" s="11">
        <f ca="1">(TODAY()-$F71)</f>
        <v>317</v>
      </c>
      <c r="H71" s="2" t="s">
        <v>25</v>
      </c>
      <c r="I71" s="11"/>
      <c r="J71" s="11"/>
      <c r="K71" s="2"/>
      <c r="L71" s="2"/>
      <c r="M71" s="11" t="s">
        <v>121</v>
      </c>
      <c r="N71" s="2"/>
      <c r="O71" s="11" t="s">
        <v>122</v>
      </c>
      <c r="P71" s="3"/>
      <c r="Q71" s="12"/>
      <c r="R71" s="13"/>
      <c r="S71" s="11"/>
    </row>
    <row r="72" spans="1:235" x14ac:dyDescent="0.3">
      <c r="A72" s="9" t="s">
        <v>49</v>
      </c>
      <c r="B72" s="77" t="s">
        <v>57</v>
      </c>
      <c r="C72" s="83">
        <v>1514426097</v>
      </c>
      <c r="D72" s="92" t="s">
        <v>132</v>
      </c>
      <c r="E72" s="26">
        <v>45533</v>
      </c>
      <c r="F72" s="10">
        <v>45898</v>
      </c>
      <c r="G72" s="11">
        <f ca="1">(TODAY()-$F72)</f>
        <v>292</v>
      </c>
      <c r="H72" s="2" t="s">
        <v>25</v>
      </c>
      <c r="I72" s="11"/>
      <c r="J72" s="11"/>
      <c r="K72" s="2"/>
      <c r="L72" s="2"/>
      <c r="M72" s="11"/>
      <c r="N72" s="2"/>
      <c r="O72" s="11" t="s">
        <v>133</v>
      </c>
      <c r="P72" s="2"/>
      <c r="Q72" s="12"/>
      <c r="R72" s="13"/>
      <c r="S72" s="11"/>
    </row>
    <row r="73" spans="1:235" x14ac:dyDescent="0.3">
      <c r="A73" s="9" t="s">
        <v>49</v>
      </c>
      <c r="B73" s="77" t="s">
        <v>57</v>
      </c>
      <c r="C73" s="16">
        <v>1603956229</v>
      </c>
      <c r="D73" s="89" t="s">
        <v>136</v>
      </c>
      <c r="E73" s="10">
        <v>45539</v>
      </c>
      <c r="F73" s="10">
        <v>45904</v>
      </c>
      <c r="G73" s="11">
        <f ca="1">(TODAY()-$F73)</f>
        <v>286</v>
      </c>
      <c r="H73" s="2" t="s">
        <v>25</v>
      </c>
      <c r="I73" s="11"/>
      <c r="J73" s="11" t="s">
        <v>137</v>
      </c>
      <c r="K73" s="2"/>
      <c r="L73" s="2"/>
      <c r="M73" s="11" t="s">
        <v>138</v>
      </c>
      <c r="N73" s="2"/>
      <c r="O73" s="31" t="s">
        <v>139</v>
      </c>
      <c r="P73" s="32"/>
      <c r="Q73" s="12" t="s">
        <v>140</v>
      </c>
      <c r="R73" s="13"/>
      <c r="S73" s="11"/>
    </row>
    <row r="74" spans="1:235" x14ac:dyDescent="0.3">
      <c r="A74" s="9" t="s">
        <v>49</v>
      </c>
      <c r="B74" s="77" t="s">
        <v>57</v>
      </c>
      <c r="C74" s="3">
        <v>1506053370</v>
      </c>
      <c r="D74" s="88" t="s">
        <v>175</v>
      </c>
      <c r="E74" s="26">
        <v>45593</v>
      </c>
      <c r="F74" s="10">
        <v>45958</v>
      </c>
      <c r="G74" s="11">
        <f ca="1">(TODAY()-$F74)</f>
        <v>232</v>
      </c>
      <c r="H74" s="2" t="s">
        <v>25</v>
      </c>
      <c r="I74" s="11"/>
      <c r="J74" s="31"/>
      <c r="K74" s="2"/>
      <c r="L74" s="2"/>
      <c r="M74" s="31" t="s">
        <v>121</v>
      </c>
      <c r="N74" s="24"/>
      <c r="O74" s="31" t="s">
        <v>147</v>
      </c>
      <c r="P74" s="32"/>
      <c r="Q74" s="31" t="s">
        <v>148</v>
      </c>
      <c r="R74" s="13"/>
      <c r="S74" s="11"/>
    </row>
    <row r="75" spans="1:235" s="11" customFormat="1" x14ac:dyDescent="0.3">
      <c r="A75" s="9" t="s">
        <v>49</v>
      </c>
      <c r="B75" s="77" t="s">
        <v>57</v>
      </c>
      <c r="C75" s="16">
        <v>1586960918</v>
      </c>
      <c r="D75" s="89" t="s">
        <v>181</v>
      </c>
      <c r="E75" s="26">
        <v>45476</v>
      </c>
      <c r="F75" s="10">
        <v>45961</v>
      </c>
      <c r="G75" s="11">
        <f ca="1">(TODAY()-$F75)</f>
        <v>229</v>
      </c>
      <c r="H75" s="2" t="s">
        <v>51</v>
      </c>
      <c r="J75" s="11" t="s">
        <v>182</v>
      </c>
      <c r="K75" s="2"/>
      <c r="L75" s="2"/>
      <c r="M75" s="11" t="s">
        <v>138</v>
      </c>
      <c r="N75" s="24"/>
      <c r="O75" s="11" t="s">
        <v>139</v>
      </c>
      <c r="P75" s="3"/>
      <c r="Q75" s="12" t="s">
        <v>140</v>
      </c>
      <c r="R75" s="13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18"/>
    </row>
    <row r="76" spans="1:235" s="11" customFormat="1" x14ac:dyDescent="0.3">
      <c r="A76" s="9" t="s">
        <v>49</v>
      </c>
      <c r="B76" s="2" t="s">
        <v>57</v>
      </c>
      <c r="C76" s="91">
        <v>1502592145</v>
      </c>
      <c r="D76" s="9" t="s">
        <v>222</v>
      </c>
      <c r="E76" s="26">
        <v>45662</v>
      </c>
      <c r="F76" s="10">
        <v>46027</v>
      </c>
      <c r="G76" s="11">
        <f ca="1">(TODAY()-$F76)</f>
        <v>163</v>
      </c>
      <c r="H76" s="2" t="s">
        <v>25</v>
      </c>
      <c r="I76" s="9"/>
      <c r="K76" s="2"/>
      <c r="L76" s="2"/>
      <c r="M76" s="11" t="s">
        <v>223</v>
      </c>
      <c r="N76" s="2"/>
      <c r="O76" s="11" t="s">
        <v>133</v>
      </c>
      <c r="P76" s="3"/>
      <c r="Q76" s="15" t="s">
        <v>88</v>
      </c>
      <c r="R76" s="13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18"/>
    </row>
    <row r="77" spans="1:235" ht="15" customHeight="1" x14ac:dyDescent="0.3">
      <c r="A77" s="9" t="s">
        <v>49</v>
      </c>
      <c r="B77" s="77" t="s">
        <v>57</v>
      </c>
      <c r="C77" s="16">
        <v>1501741821</v>
      </c>
      <c r="D77" s="89" t="s">
        <v>237</v>
      </c>
      <c r="E77" s="26">
        <v>45690</v>
      </c>
      <c r="F77" s="10">
        <v>46055</v>
      </c>
      <c r="G77" s="11">
        <f ca="1">(TODAY()-$F77)</f>
        <v>135</v>
      </c>
      <c r="H77" s="2" t="s">
        <v>25</v>
      </c>
      <c r="I77" s="81"/>
      <c r="J77" s="12" t="s">
        <v>238</v>
      </c>
      <c r="K77" s="2">
        <v>7487190</v>
      </c>
      <c r="L77" s="2" t="s">
        <v>231</v>
      </c>
      <c r="M77" s="9" t="s">
        <v>239</v>
      </c>
      <c r="N77" s="13" t="s">
        <v>231</v>
      </c>
      <c r="O77" s="9" t="s">
        <v>236</v>
      </c>
      <c r="P77" s="2" t="s">
        <v>232</v>
      </c>
      <c r="Q77" s="15" t="s">
        <v>88</v>
      </c>
      <c r="R77" s="13" t="s">
        <v>231</v>
      </c>
      <c r="S77" s="11"/>
    </row>
    <row r="78" spans="1:235" ht="15" customHeight="1" x14ac:dyDescent="0.3">
      <c r="A78" s="9" t="s">
        <v>16</v>
      </c>
      <c r="B78" s="77" t="s">
        <v>31</v>
      </c>
      <c r="C78" s="84">
        <v>1542264841</v>
      </c>
      <c r="D78" s="119" t="s">
        <v>32</v>
      </c>
      <c r="E78" s="26">
        <v>45503</v>
      </c>
      <c r="F78" s="10">
        <v>45703</v>
      </c>
      <c r="G78" s="11">
        <f ca="1">(TODAY()-$F78)</f>
        <v>487</v>
      </c>
      <c r="H78" s="2" t="s">
        <v>19</v>
      </c>
      <c r="I78" s="81" t="s">
        <v>33</v>
      </c>
      <c r="J78" s="44" t="s">
        <v>34</v>
      </c>
      <c r="K78" s="2">
        <v>7709050</v>
      </c>
      <c r="L78" s="2"/>
      <c r="M78" s="9"/>
      <c r="N78" s="2"/>
      <c r="O78" s="9"/>
      <c r="P78" s="2"/>
      <c r="Q78" s="12"/>
      <c r="R78" s="13"/>
      <c r="S78" s="11"/>
    </row>
    <row r="79" spans="1:235" x14ac:dyDescent="0.3">
      <c r="A79" s="9" t="s">
        <v>35</v>
      </c>
      <c r="B79" s="77" t="s">
        <v>31</v>
      </c>
      <c r="C79" s="3">
        <v>1473622307</v>
      </c>
      <c r="D79" s="95" t="s">
        <v>63</v>
      </c>
      <c r="E79" s="26">
        <v>45657</v>
      </c>
      <c r="F79" s="10">
        <v>45792</v>
      </c>
      <c r="G79" s="11">
        <f ca="1">(TODAY()-$F79)</f>
        <v>398</v>
      </c>
      <c r="H79" s="2" t="s">
        <v>25</v>
      </c>
      <c r="I79" s="40" t="s">
        <v>64</v>
      </c>
      <c r="J79" s="31"/>
      <c r="K79" s="2"/>
      <c r="L79" s="2"/>
      <c r="M79" s="31" t="s">
        <v>65</v>
      </c>
      <c r="N79" s="2"/>
      <c r="O79" s="31" t="s">
        <v>66</v>
      </c>
      <c r="P79" s="32"/>
      <c r="Q79" s="15" t="s">
        <v>39</v>
      </c>
      <c r="R79" s="13"/>
      <c r="S79" s="11"/>
    </row>
    <row r="80" spans="1:235" x14ac:dyDescent="0.3">
      <c r="A80" s="9" t="s">
        <v>40</v>
      </c>
      <c r="B80" s="77" t="s">
        <v>31</v>
      </c>
      <c r="C80" s="78">
        <v>1299289172</v>
      </c>
      <c r="D80" s="88" t="s">
        <v>67</v>
      </c>
      <c r="E80" s="79">
        <v>45442</v>
      </c>
      <c r="F80" s="10">
        <v>45807</v>
      </c>
      <c r="G80" s="11">
        <f ca="1">(TODAY()-$F80)</f>
        <v>383</v>
      </c>
      <c r="H80" s="2" t="s">
        <v>25</v>
      </c>
      <c r="I80" s="40" t="s">
        <v>68</v>
      </c>
      <c r="J80" s="44" t="s">
        <v>69</v>
      </c>
      <c r="K80" s="2">
        <v>7784964</v>
      </c>
      <c r="L80" s="2"/>
      <c r="M80" s="11" t="s">
        <v>70</v>
      </c>
      <c r="N80" s="2"/>
      <c r="O80" s="11" t="s">
        <v>43</v>
      </c>
      <c r="P80" s="3"/>
      <c r="Q80" s="12" t="s">
        <v>71</v>
      </c>
      <c r="R80" s="13"/>
      <c r="S80" s="11"/>
    </row>
    <row r="81" spans="1:235" s="11" customFormat="1" x14ac:dyDescent="0.3">
      <c r="A81" s="9" t="s">
        <v>40</v>
      </c>
      <c r="B81" s="77" t="s">
        <v>31</v>
      </c>
      <c r="C81" s="3">
        <v>1297642819</v>
      </c>
      <c r="D81" s="92" t="s">
        <v>76</v>
      </c>
      <c r="E81" s="26">
        <v>45443</v>
      </c>
      <c r="F81" s="10">
        <v>45808</v>
      </c>
      <c r="G81" s="11">
        <f ca="1">(TODAY()-$F81)</f>
        <v>382</v>
      </c>
      <c r="H81" s="2" t="s">
        <v>25</v>
      </c>
      <c r="I81" s="40" t="s">
        <v>77</v>
      </c>
      <c r="K81" s="2"/>
      <c r="L81" s="2"/>
      <c r="M81" s="11" t="s">
        <v>43</v>
      </c>
      <c r="N81" s="24"/>
      <c r="O81" s="11" t="s">
        <v>44</v>
      </c>
      <c r="P81" s="32"/>
      <c r="Q81" s="12"/>
      <c r="R81" s="13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18"/>
    </row>
    <row r="82" spans="1:235" x14ac:dyDescent="0.3">
      <c r="A82" s="9" t="s">
        <v>22</v>
      </c>
      <c r="B82" s="2" t="s">
        <v>31</v>
      </c>
      <c r="C82" s="86">
        <v>1392768005</v>
      </c>
      <c r="D82" s="33" t="s">
        <v>81</v>
      </c>
      <c r="E82" s="10">
        <v>45443</v>
      </c>
      <c r="F82" s="10">
        <v>45808</v>
      </c>
      <c r="G82" s="11">
        <f ca="1">(TODAY()-$F82)</f>
        <v>382</v>
      </c>
      <c r="H82" s="2" t="s">
        <v>25</v>
      </c>
      <c r="I82" s="40" t="s">
        <v>82</v>
      </c>
      <c r="J82" s="85"/>
      <c r="K82" s="2">
        <v>7681834</v>
      </c>
      <c r="L82" s="2"/>
      <c r="M82" s="11"/>
      <c r="N82" s="2"/>
      <c r="O82" s="11"/>
      <c r="P82" s="3"/>
      <c r="Q82" s="12"/>
      <c r="R82" s="13"/>
      <c r="S82" s="11"/>
    </row>
    <row r="83" spans="1:235" x14ac:dyDescent="0.3">
      <c r="A83" s="9" t="s">
        <v>22</v>
      </c>
      <c r="B83" s="77" t="s">
        <v>31</v>
      </c>
      <c r="C83" s="3">
        <v>1284218252</v>
      </c>
      <c r="D83" s="88" t="s">
        <v>91</v>
      </c>
      <c r="E83" s="26">
        <v>45455</v>
      </c>
      <c r="F83" s="10">
        <v>45820</v>
      </c>
      <c r="G83" s="11">
        <f ca="1">(TODAY()-$F83)</f>
        <v>370</v>
      </c>
      <c r="H83" s="2" t="s">
        <v>25</v>
      </c>
      <c r="I83" s="40" t="s">
        <v>82</v>
      </c>
      <c r="J83" s="29"/>
      <c r="K83" s="2"/>
      <c r="L83" s="2"/>
      <c r="M83" s="9" t="s">
        <v>92</v>
      </c>
      <c r="N83" s="2"/>
      <c r="O83" s="9" t="s">
        <v>93</v>
      </c>
      <c r="P83" s="2"/>
      <c r="Q83" s="12" t="s">
        <v>94</v>
      </c>
      <c r="R83" s="13"/>
      <c r="S83" s="11"/>
    </row>
    <row r="84" spans="1:235" x14ac:dyDescent="0.3">
      <c r="A84" s="9" t="s">
        <v>22</v>
      </c>
      <c r="B84" s="77" t="s">
        <v>31</v>
      </c>
      <c r="C84" s="91">
        <v>1522929693</v>
      </c>
      <c r="D84" s="18" t="s">
        <v>101</v>
      </c>
      <c r="E84" s="10">
        <v>45469</v>
      </c>
      <c r="F84" s="10">
        <v>45834</v>
      </c>
      <c r="G84" s="11">
        <f ca="1">(TODAY()-$F84)</f>
        <v>356</v>
      </c>
      <c r="H84" s="2" t="s">
        <v>25</v>
      </c>
      <c r="I84" s="40" t="s">
        <v>102</v>
      </c>
      <c r="J84" s="12"/>
      <c r="K84" s="2"/>
      <c r="L84" s="2"/>
      <c r="M84" s="12" t="s">
        <v>103</v>
      </c>
      <c r="N84" s="24"/>
      <c r="O84" s="12" t="s">
        <v>93</v>
      </c>
      <c r="P84" s="13"/>
      <c r="Q84" s="12" t="s">
        <v>94</v>
      </c>
      <c r="R84" s="13"/>
      <c r="S84" s="11"/>
    </row>
    <row r="85" spans="1:235" x14ac:dyDescent="0.3">
      <c r="A85" s="9" t="s">
        <v>49</v>
      </c>
      <c r="B85" s="77" t="s">
        <v>31</v>
      </c>
      <c r="C85" s="83">
        <v>1393419365</v>
      </c>
      <c r="D85" s="113" t="s">
        <v>104</v>
      </c>
      <c r="E85" s="10">
        <v>45471</v>
      </c>
      <c r="F85" s="10">
        <v>45836</v>
      </c>
      <c r="G85" s="11">
        <f ca="1">(TODAY()-$F85)</f>
        <v>354</v>
      </c>
      <c r="H85" s="2" t="s">
        <v>25</v>
      </c>
      <c r="I85" s="81" t="s">
        <v>33</v>
      </c>
      <c r="J85" s="11"/>
      <c r="K85" s="2"/>
      <c r="L85" s="2"/>
      <c r="M85" s="11"/>
      <c r="N85" s="2"/>
      <c r="O85" s="11"/>
      <c r="P85" s="3"/>
      <c r="Q85" s="12"/>
      <c r="R85" s="13"/>
      <c r="S85" s="11"/>
    </row>
    <row r="86" spans="1:235" x14ac:dyDescent="0.3">
      <c r="A86" s="9" t="s">
        <v>40</v>
      </c>
      <c r="B86" s="77" t="s">
        <v>31</v>
      </c>
      <c r="C86" s="3">
        <v>1397926385</v>
      </c>
      <c r="D86" s="18" t="s">
        <v>106</v>
      </c>
      <c r="E86" s="26">
        <v>45473</v>
      </c>
      <c r="F86" s="10">
        <v>45838</v>
      </c>
      <c r="G86" s="11">
        <f ca="1">(TODAY()-$F86)</f>
        <v>352</v>
      </c>
      <c r="H86" s="2" t="s">
        <v>25</v>
      </c>
      <c r="I86" s="40" t="s">
        <v>107</v>
      </c>
      <c r="J86" s="31"/>
      <c r="K86" s="2"/>
      <c r="L86" s="2"/>
      <c r="M86" s="31" t="s">
        <v>70</v>
      </c>
      <c r="N86" s="24"/>
      <c r="O86" s="31" t="s">
        <v>43</v>
      </c>
      <c r="P86" s="32"/>
      <c r="Q86" s="12" t="s">
        <v>71</v>
      </c>
      <c r="R86" s="13"/>
      <c r="S86" s="11"/>
    </row>
    <row r="87" spans="1:235" s="11" customFormat="1" x14ac:dyDescent="0.3">
      <c r="A87" s="9" t="s">
        <v>16</v>
      </c>
      <c r="B87" s="77" t="s">
        <v>31</v>
      </c>
      <c r="C87" s="3">
        <v>1390834027</v>
      </c>
      <c r="D87" s="88" t="s">
        <v>109</v>
      </c>
      <c r="E87" s="26">
        <v>45487</v>
      </c>
      <c r="F87" s="10">
        <v>45852</v>
      </c>
      <c r="G87" s="11">
        <f ca="1">(TODAY()-$F87)</f>
        <v>338</v>
      </c>
      <c r="H87" s="2" t="s">
        <v>25</v>
      </c>
      <c r="I87" s="11" t="s">
        <v>33</v>
      </c>
      <c r="K87" s="2"/>
      <c r="L87" s="2"/>
      <c r="M87" s="31" t="s">
        <v>110</v>
      </c>
      <c r="N87" s="24"/>
      <c r="O87" s="31" t="s">
        <v>93</v>
      </c>
      <c r="P87" s="32"/>
      <c r="Q87" s="12" t="s">
        <v>94</v>
      </c>
      <c r="R87" s="13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18"/>
    </row>
    <row r="88" spans="1:235" s="22" customFormat="1" x14ac:dyDescent="0.3">
      <c r="A88" s="97" t="s">
        <v>22</v>
      </c>
      <c r="B88" s="98" t="s">
        <v>31</v>
      </c>
      <c r="C88" s="86">
        <v>1295859870</v>
      </c>
      <c r="D88" s="99" t="s">
        <v>111</v>
      </c>
      <c r="E88" s="26">
        <v>45487</v>
      </c>
      <c r="F88" s="10">
        <v>45852</v>
      </c>
      <c r="G88" s="11">
        <f ca="1">(TODAY()-$F88)</f>
        <v>338</v>
      </c>
      <c r="H88" s="2" t="s">
        <v>25</v>
      </c>
      <c r="I88" s="9" t="s">
        <v>26</v>
      </c>
      <c r="J88" s="11"/>
      <c r="K88" s="2"/>
      <c r="L88" s="2"/>
      <c r="M88" s="31" t="s">
        <v>110</v>
      </c>
      <c r="N88" s="2"/>
      <c r="O88" s="31" t="s">
        <v>93</v>
      </c>
      <c r="P88" s="32"/>
      <c r="Q88" s="12" t="s">
        <v>94</v>
      </c>
      <c r="R88" s="13"/>
      <c r="S88" s="11"/>
    </row>
    <row r="89" spans="1:235" x14ac:dyDescent="0.3">
      <c r="A89" s="9" t="s">
        <v>49</v>
      </c>
      <c r="B89" s="2" t="s">
        <v>31</v>
      </c>
      <c r="C89" s="16">
        <v>1368187522</v>
      </c>
      <c r="D89" s="33" t="s">
        <v>112</v>
      </c>
      <c r="E89" s="87">
        <v>45490</v>
      </c>
      <c r="F89" s="10">
        <v>45855</v>
      </c>
      <c r="G89" s="11">
        <f ca="1">(TODAY()-$F89)</f>
        <v>335</v>
      </c>
      <c r="H89" s="2" t="s">
        <v>25</v>
      </c>
      <c r="I89" s="81" t="s">
        <v>33</v>
      </c>
      <c r="J89" s="29"/>
      <c r="K89" s="2"/>
      <c r="L89" s="2"/>
      <c r="M89" s="11"/>
      <c r="N89" s="24"/>
      <c r="O89" s="11"/>
      <c r="P89" s="3"/>
      <c r="Q89" s="12"/>
      <c r="R89" s="13"/>
      <c r="S89" s="11"/>
    </row>
    <row r="90" spans="1:235" s="11" customFormat="1" ht="15" customHeight="1" x14ac:dyDescent="0.3">
      <c r="A90" s="100" t="s">
        <v>49</v>
      </c>
      <c r="B90" s="101" t="s">
        <v>31</v>
      </c>
      <c r="C90" s="84">
        <v>1032290538</v>
      </c>
      <c r="D90" s="92" t="s">
        <v>113</v>
      </c>
      <c r="E90" s="26">
        <v>45496</v>
      </c>
      <c r="F90" s="10">
        <v>45861</v>
      </c>
      <c r="G90" s="11">
        <f ca="1">(TODAY()-$F90)</f>
        <v>329</v>
      </c>
      <c r="H90" s="2" t="s">
        <v>25</v>
      </c>
      <c r="K90" s="2"/>
      <c r="L90" s="2"/>
      <c r="M90" s="11" t="s">
        <v>114</v>
      </c>
      <c r="N90" s="2"/>
      <c r="O90" s="11" t="s">
        <v>115</v>
      </c>
      <c r="P90" s="3"/>
      <c r="Q90" s="12"/>
      <c r="R90" s="13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18"/>
    </row>
    <row r="91" spans="1:235" s="46" customFormat="1" x14ac:dyDescent="0.3">
      <c r="A91" s="9" t="s">
        <v>16</v>
      </c>
      <c r="B91" s="77" t="s">
        <v>31</v>
      </c>
      <c r="C91" s="3">
        <v>1257969980</v>
      </c>
      <c r="D91" s="18" t="s">
        <v>123</v>
      </c>
      <c r="E91" s="38">
        <v>45513</v>
      </c>
      <c r="F91" s="10">
        <v>45878</v>
      </c>
      <c r="G91" s="11">
        <f ca="1">(TODAY()-$F91)</f>
        <v>312</v>
      </c>
      <c r="H91" s="2" t="s">
        <v>25</v>
      </c>
      <c r="I91" s="11" t="s">
        <v>33</v>
      </c>
      <c r="J91" s="12"/>
      <c r="K91" s="2"/>
      <c r="L91" s="2"/>
      <c r="M91" s="11" t="s">
        <v>124</v>
      </c>
      <c r="N91" s="13"/>
      <c r="O91" s="11" t="s">
        <v>47</v>
      </c>
      <c r="P91" s="3"/>
      <c r="Q91" s="12" t="s">
        <v>48</v>
      </c>
      <c r="R91" s="13"/>
      <c r="S91" s="11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45"/>
    </row>
    <row r="92" spans="1:235" s="11" customFormat="1" x14ac:dyDescent="0.3">
      <c r="A92" s="97" t="s">
        <v>16</v>
      </c>
      <c r="B92" s="98" t="s">
        <v>31</v>
      </c>
      <c r="C92" s="78">
        <v>1291187826</v>
      </c>
      <c r="D92" s="95" t="s">
        <v>125</v>
      </c>
      <c r="E92" s="26">
        <v>45517</v>
      </c>
      <c r="F92" s="10">
        <v>45882</v>
      </c>
      <c r="G92" s="11">
        <f ca="1">(TODAY()-$F92)</f>
        <v>308</v>
      </c>
      <c r="H92" s="2" t="s">
        <v>25</v>
      </c>
      <c r="I92" s="11" t="s">
        <v>33</v>
      </c>
      <c r="J92" s="29"/>
      <c r="K92" s="2"/>
      <c r="L92" s="2"/>
      <c r="M92" s="11" t="s">
        <v>126</v>
      </c>
      <c r="N92" s="3"/>
      <c r="O92" s="11" t="s">
        <v>47</v>
      </c>
      <c r="P92" s="3"/>
      <c r="Q92" s="12" t="s">
        <v>48</v>
      </c>
      <c r="R92" s="13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18"/>
    </row>
    <row r="93" spans="1:235" s="50" customFormat="1" x14ac:dyDescent="0.3">
      <c r="A93" s="9" t="s">
        <v>40</v>
      </c>
      <c r="B93" s="2" t="s">
        <v>31</v>
      </c>
      <c r="C93" s="16">
        <v>1474084872</v>
      </c>
      <c r="D93" s="33" t="s">
        <v>127</v>
      </c>
      <c r="E93" s="87">
        <v>45499</v>
      </c>
      <c r="F93" s="10">
        <v>45884</v>
      </c>
      <c r="G93" s="11">
        <f ca="1">(TODAY()-$F93)</f>
        <v>306</v>
      </c>
      <c r="H93" s="2" t="s">
        <v>51</v>
      </c>
      <c r="I93" s="11" t="s">
        <v>33</v>
      </c>
      <c r="J93" s="11" t="s">
        <v>128</v>
      </c>
      <c r="K93" s="2"/>
      <c r="L93" s="2"/>
      <c r="M93" s="11"/>
      <c r="N93" s="2"/>
      <c r="O93" s="11"/>
      <c r="P93" s="3"/>
      <c r="Q93" s="12"/>
      <c r="R93" s="13"/>
      <c r="S93" s="11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49"/>
    </row>
    <row r="94" spans="1:235" s="11" customFormat="1" x14ac:dyDescent="0.3">
      <c r="A94" s="100" t="s">
        <v>22</v>
      </c>
      <c r="B94" s="101" t="s">
        <v>31</v>
      </c>
      <c r="C94" s="86">
        <v>1457030777</v>
      </c>
      <c r="D94" s="92" t="s">
        <v>135</v>
      </c>
      <c r="E94" s="38">
        <v>45535</v>
      </c>
      <c r="F94" s="10">
        <v>45900</v>
      </c>
      <c r="G94" s="11">
        <f ca="1">(TODAY()-$F94)</f>
        <v>290</v>
      </c>
      <c r="H94" s="2" t="s">
        <v>25</v>
      </c>
      <c r="J94" s="29"/>
      <c r="K94" s="2"/>
      <c r="L94" s="2"/>
      <c r="M94" s="9"/>
      <c r="N94" s="13"/>
      <c r="O94" s="9"/>
      <c r="P94" s="2"/>
      <c r="Q94" s="12"/>
      <c r="R94" s="13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18"/>
    </row>
    <row r="95" spans="1:235" s="11" customFormat="1" x14ac:dyDescent="0.3">
      <c r="A95" s="9" t="s">
        <v>22</v>
      </c>
      <c r="B95" s="77" t="s">
        <v>31</v>
      </c>
      <c r="C95" s="16">
        <v>1034109156</v>
      </c>
      <c r="D95" s="89" t="s">
        <v>141</v>
      </c>
      <c r="E95" s="26">
        <v>45540</v>
      </c>
      <c r="F95" s="10">
        <v>45905</v>
      </c>
      <c r="G95" s="11">
        <f ca="1">(TODAY()-$F95)</f>
        <v>285</v>
      </c>
      <c r="H95" s="2" t="s">
        <v>25</v>
      </c>
      <c r="J95" s="44" t="s">
        <v>69</v>
      </c>
      <c r="K95" s="2"/>
      <c r="L95" s="2"/>
      <c r="M95" s="31"/>
      <c r="N95" s="2"/>
      <c r="O95" s="31"/>
      <c r="P95" s="32"/>
      <c r="Q95" s="12"/>
      <c r="R95" s="13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18"/>
    </row>
    <row r="96" spans="1:235" x14ac:dyDescent="0.3">
      <c r="A96" s="9" t="s">
        <v>40</v>
      </c>
      <c r="B96" s="77" t="s">
        <v>31</v>
      </c>
      <c r="C96" s="84">
        <v>1538419520</v>
      </c>
      <c r="D96" s="89" t="s">
        <v>145</v>
      </c>
      <c r="E96" s="10">
        <v>45549</v>
      </c>
      <c r="F96" s="10">
        <v>45914</v>
      </c>
      <c r="G96" s="11">
        <f ca="1">(TODAY()-$F96)</f>
        <v>276</v>
      </c>
      <c r="H96" s="2" t="s">
        <v>25</v>
      </c>
      <c r="I96" s="11" t="s">
        <v>33</v>
      </c>
      <c r="J96" s="11"/>
      <c r="K96" s="2"/>
      <c r="L96" s="2"/>
      <c r="M96" s="11"/>
      <c r="N96" s="2"/>
      <c r="O96" s="11"/>
      <c r="P96" s="3"/>
      <c r="Q96" s="12"/>
      <c r="R96" s="13"/>
      <c r="S96" s="11"/>
    </row>
    <row r="97" spans="1:235" x14ac:dyDescent="0.3">
      <c r="A97" s="9" t="s">
        <v>49</v>
      </c>
      <c r="B97" s="2" t="s">
        <v>31</v>
      </c>
      <c r="C97" s="91">
        <v>1502951927</v>
      </c>
      <c r="D97" s="112" t="s">
        <v>146</v>
      </c>
      <c r="E97" s="26">
        <v>45549</v>
      </c>
      <c r="F97" s="10">
        <v>45914</v>
      </c>
      <c r="G97" s="11">
        <f ca="1">(TODAY()-$F97)</f>
        <v>276</v>
      </c>
      <c r="H97" s="2" t="s">
        <v>25</v>
      </c>
      <c r="I97" s="11"/>
      <c r="J97" s="11"/>
      <c r="K97" s="2"/>
      <c r="L97" s="2"/>
      <c r="M97" s="12" t="s">
        <v>147</v>
      </c>
      <c r="N97" s="24"/>
      <c r="O97" s="12" t="s">
        <v>148</v>
      </c>
      <c r="P97" s="13"/>
      <c r="Q97" s="12"/>
      <c r="R97" s="13"/>
      <c r="S97" s="11"/>
    </row>
    <row r="98" spans="1:235" x14ac:dyDescent="0.3">
      <c r="A98" s="97" t="s">
        <v>22</v>
      </c>
      <c r="B98" s="98" t="s">
        <v>31</v>
      </c>
      <c r="C98" s="83">
        <v>1034442335</v>
      </c>
      <c r="D98" s="99" t="s">
        <v>149</v>
      </c>
      <c r="E98" s="38">
        <v>45549</v>
      </c>
      <c r="F98" s="10">
        <v>45914</v>
      </c>
      <c r="G98" s="11">
        <f ca="1">(TODAY()-$F98)</f>
        <v>276</v>
      </c>
      <c r="H98" s="2" t="s">
        <v>25</v>
      </c>
      <c r="I98" s="11"/>
      <c r="J98" s="11"/>
      <c r="K98" s="2"/>
      <c r="L98" s="2"/>
      <c r="M98" s="9" t="s">
        <v>110</v>
      </c>
      <c r="N98" s="13"/>
      <c r="O98" s="9" t="s">
        <v>93</v>
      </c>
      <c r="P98" s="2"/>
      <c r="Q98" s="12" t="s">
        <v>94</v>
      </c>
      <c r="R98" s="13"/>
      <c r="S98" s="11"/>
    </row>
    <row r="99" spans="1:235" x14ac:dyDescent="0.3">
      <c r="A99" s="9" t="s">
        <v>22</v>
      </c>
      <c r="B99" s="2" t="s">
        <v>31</v>
      </c>
      <c r="C99" s="16">
        <v>1510388840</v>
      </c>
      <c r="D99" s="33" t="s">
        <v>150</v>
      </c>
      <c r="E99" s="87">
        <v>45504</v>
      </c>
      <c r="F99" s="10">
        <v>45915</v>
      </c>
      <c r="G99" s="11">
        <f ca="1">(TODAY()-$F99)</f>
        <v>275</v>
      </c>
      <c r="H99" s="2" t="s">
        <v>51</v>
      </c>
      <c r="I99" s="11"/>
      <c r="J99" s="28" t="s">
        <v>151</v>
      </c>
      <c r="K99" s="2"/>
      <c r="L99" s="2"/>
      <c r="M99" s="31"/>
      <c r="N99" s="24"/>
      <c r="O99" s="31"/>
      <c r="P99" s="32"/>
      <c r="Q99" s="12"/>
      <c r="R99" s="13"/>
      <c r="S99" s="11"/>
    </row>
    <row r="100" spans="1:235" x14ac:dyDescent="0.3">
      <c r="A100" s="100" t="s">
        <v>22</v>
      </c>
      <c r="B100" s="101" t="s">
        <v>31</v>
      </c>
      <c r="C100" s="76">
        <v>1471855614</v>
      </c>
      <c r="D100" s="104" t="s">
        <v>152</v>
      </c>
      <c r="E100" s="26">
        <v>45550</v>
      </c>
      <c r="F100" s="10">
        <v>45915</v>
      </c>
      <c r="G100" s="11">
        <f ca="1">(TODAY()-$F100)</f>
        <v>275</v>
      </c>
      <c r="H100" s="2" t="s">
        <v>25</v>
      </c>
      <c r="I100" s="11"/>
      <c r="J100" s="11"/>
      <c r="K100" s="2"/>
      <c r="L100" s="2"/>
      <c r="M100" s="12" t="s">
        <v>110</v>
      </c>
      <c r="N100" s="2"/>
      <c r="O100" s="12" t="s">
        <v>93</v>
      </c>
      <c r="P100" s="13"/>
      <c r="Q100" s="12" t="s">
        <v>94</v>
      </c>
      <c r="R100" s="13"/>
      <c r="S100" s="11"/>
    </row>
    <row r="101" spans="1:235" x14ac:dyDescent="0.3">
      <c r="A101" s="9" t="s">
        <v>22</v>
      </c>
      <c r="B101" s="77" t="s">
        <v>31</v>
      </c>
      <c r="C101" s="84">
        <v>1386576943</v>
      </c>
      <c r="D101" s="89" t="s">
        <v>153</v>
      </c>
      <c r="E101" s="26">
        <v>45550</v>
      </c>
      <c r="F101" s="10">
        <v>45915</v>
      </c>
      <c r="G101" s="11">
        <f ca="1">(TODAY()-$F101)</f>
        <v>275</v>
      </c>
      <c r="H101" s="2" t="s">
        <v>25</v>
      </c>
      <c r="I101" s="11"/>
      <c r="J101" s="11"/>
      <c r="K101" s="2"/>
      <c r="L101" s="2"/>
      <c r="M101" s="12" t="s">
        <v>110</v>
      </c>
      <c r="N101" s="2"/>
      <c r="O101" s="12" t="s">
        <v>93</v>
      </c>
      <c r="P101" s="13"/>
      <c r="Q101" s="12" t="s">
        <v>94</v>
      </c>
      <c r="R101" s="13"/>
      <c r="S101" s="11"/>
    </row>
    <row r="102" spans="1:235" s="11" customFormat="1" x14ac:dyDescent="0.3">
      <c r="A102" s="9" t="s">
        <v>22</v>
      </c>
      <c r="B102" s="77" t="s">
        <v>31</v>
      </c>
      <c r="C102" s="76">
        <v>1408029887</v>
      </c>
      <c r="D102" s="114" t="s">
        <v>155</v>
      </c>
      <c r="E102" s="26">
        <v>45552</v>
      </c>
      <c r="F102" s="10">
        <v>45917</v>
      </c>
      <c r="G102" s="11">
        <f ca="1">(TODAY()-$F102)</f>
        <v>273</v>
      </c>
      <c r="H102" s="2" t="s">
        <v>25</v>
      </c>
      <c r="J102" s="12"/>
      <c r="K102" s="2"/>
      <c r="L102" s="2"/>
      <c r="M102" s="12" t="s">
        <v>110</v>
      </c>
      <c r="N102" s="2"/>
      <c r="O102" s="12" t="s">
        <v>93</v>
      </c>
      <c r="P102" s="13"/>
      <c r="Q102" s="12" t="s">
        <v>94</v>
      </c>
      <c r="R102" s="13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18"/>
    </row>
    <row r="103" spans="1:235" x14ac:dyDescent="0.3">
      <c r="A103" s="9" t="s">
        <v>16</v>
      </c>
      <c r="B103" s="2" t="s">
        <v>31</v>
      </c>
      <c r="C103" s="86">
        <v>1407983412</v>
      </c>
      <c r="D103" s="33" t="s">
        <v>156</v>
      </c>
      <c r="E103" s="26">
        <v>45553</v>
      </c>
      <c r="F103" s="10">
        <v>45918</v>
      </c>
      <c r="G103" s="11">
        <f ca="1">(TODAY()-$F103)</f>
        <v>272</v>
      </c>
      <c r="H103" s="2" t="s">
        <v>25</v>
      </c>
      <c r="I103" s="11" t="s">
        <v>33</v>
      </c>
      <c r="J103" s="11"/>
      <c r="K103" s="2"/>
      <c r="L103" s="2"/>
      <c r="M103" s="31" t="s">
        <v>157</v>
      </c>
      <c r="N103" s="13"/>
      <c r="O103" s="31" t="s">
        <v>47</v>
      </c>
      <c r="P103" s="32"/>
      <c r="Q103" s="12" t="s">
        <v>48</v>
      </c>
      <c r="R103" s="13"/>
      <c r="S103" s="11"/>
    </row>
    <row r="104" spans="1:235" x14ac:dyDescent="0.3">
      <c r="A104" s="9" t="s">
        <v>16</v>
      </c>
      <c r="B104" s="77" t="s">
        <v>31</v>
      </c>
      <c r="C104" s="83">
        <v>1398248135</v>
      </c>
      <c r="D104" s="89" t="s">
        <v>158</v>
      </c>
      <c r="E104" s="26">
        <v>45565</v>
      </c>
      <c r="F104" s="10">
        <v>45923</v>
      </c>
      <c r="G104" s="11">
        <f ca="1">(TODAY()-$F104)</f>
        <v>267</v>
      </c>
      <c r="H104" s="2" t="s">
        <v>25</v>
      </c>
      <c r="I104" s="11"/>
      <c r="J104" s="11"/>
      <c r="K104" s="2"/>
      <c r="L104" s="2"/>
      <c r="M104" s="11" t="s">
        <v>157</v>
      </c>
      <c r="N104" s="24"/>
      <c r="O104" s="11" t="s">
        <v>47</v>
      </c>
      <c r="P104" s="3"/>
      <c r="Q104" s="12" t="s">
        <v>48</v>
      </c>
      <c r="R104" s="13"/>
      <c r="S104" s="11"/>
    </row>
    <row r="105" spans="1:235" s="11" customFormat="1" x14ac:dyDescent="0.3">
      <c r="A105" s="9" t="s">
        <v>22</v>
      </c>
      <c r="B105" s="77" t="s">
        <v>31</v>
      </c>
      <c r="C105" s="3">
        <v>1413486986</v>
      </c>
      <c r="D105" s="90" t="s">
        <v>161</v>
      </c>
      <c r="E105" s="38">
        <v>45471</v>
      </c>
      <c r="F105" s="10">
        <v>45930</v>
      </c>
      <c r="G105" s="11">
        <f ca="1">(TODAY()-$F105)</f>
        <v>260</v>
      </c>
      <c r="H105" s="2" t="s">
        <v>51</v>
      </c>
      <c r="J105" s="29" t="s">
        <v>162</v>
      </c>
      <c r="K105" s="2"/>
      <c r="L105" s="2"/>
      <c r="M105" s="12"/>
      <c r="N105" s="2"/>
      <c r="O105" s="12"/>
      <c r="P105" s="13"/>
      <c r="Q105" s="12"/>
      <c r="R105" s="13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18"/>
    </row>
    <row r="106" spans="1:235" s="11" customFormat="1" x14ac:dyDescent="0.3">
      <c r="A106" s="9" t="s">
        <v>22</v>
      </c>
      <c r="B106" s="77" t="s">
        <v>31</v>
      </c>
      <c r="C106" s="16">
        <v>1366367647</v>
      </c>
      <c r="D106" s="89" t="s">
        <v>164</v>
      </c>
      <c r="E106" s="10">
        <v>45579</v>
      </c>
      <c r="F106" s="10">
        <v>45944</v>
      </c>
      <c r="G106" s="11">
        <f ca="1">(TODAY()-$F106)</f>
        <v>246</v>
      </c>
      <c r="H106" s="2" t="s">
        <v>25</v>
      </c>
      <c r="K106" s="2"/>
      <c r="L106" s="2"/>
      <c r="M106" s="31" t="s">
        <v>110</v>
      </c>
      <c r="N106" s="24"/>
      <c r="O106" s="31" t="s">
        <v>93</v>
      </c>
      <c r="P106" s="32"/>
      <c r="Q106" s="12" t="s">
        <v>94</v>
      </c>
      <c r="R106" s="13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18"/>
    </row>
    <row r="107" spans="1:235" x14ac:dyDescent="0.3">
      <c r="A107" s="48" t="s">
        <v>35</v>
      </c>
      <c r="B107" s="77" t="s">
        <v>31</v>
      </c>
      <c r="C107" s="16">
        <v>1505463885</v>
      </c>
      <c r="D107" s="89" t="s">
        <v>168</v>
      </c>
      <c r="E107" s="38">
        <v>45587</v>
      </c>
      <c r="F107" s="10">
        <v>45952</v>
      </c>
      <c r="G107" s="11">
        <f ca="1">(TODAY()-$F107)</f>
        <v>238</v>
      </c>
      <c r="H107" s="2" t="s">
        <v>25</v>
      </c>
      <c r="I107" s="11"/>
      <c r="J107" s="29"/>
      <c r="K107" s="2"/>
      <c r="L107" s="2"/>
      <c r="M107" s="12"/>
      <c r="N107" s="24"/>
      <c r="O107" s="12"/>
      <c r="P107" s="13"/>
      <c r="Q107" s="12"/>
      <c r="R107" s="13"/>
      <c r="S107" s="11"/>
    </row>
    <row r="108" spans="1:235" x14ac:dyDescent="0.3">
      <c r="A108" s="9" t="s">
        <v>16</v>
      </c>
      <c r="B108" s="77" t="s">
        <v>31</v>
      </c>
      <c r="C108" s="3">
        <v>1028233805</v>
      </c>
      <c r="D108" s="88" t="s">
        <v>172</v>
      </c>
      <c r="E108" s="26">
        <v>45589</v>
      </c>
      <c r="F108" s="10">
        <v>45954</v>
      </c>
      <c r="G108" s="11">
        <f ca="1">(TODAY()-$F108)</f>
        <v>236</v>
      </c>
      <c r="H108" s="2" t="s">
        <v>25</v>
      </c>
      <c r="I108" s="11"/>
      <c r="J108" s="29"/>
      <c r="K108" s="2"/>
      <c r="L108" s="2"/>
      <c r="M108" s="11" t="s">
        <v>126</v>
      </c>
      <c r="N108" s="24"/>
      <c r="O108" s="11" t="s">
        <v>47</v>
      </c>
      <c r="P108" s="3"/>
      <c r="Q108" s="12" t="s">
        <v>48</v>
      </c>
      <c r="R108" s="13"/>
      <c r="S108" s="11"/>
    </row>
    <row r="109" spans="1:235" s="11" customFormat="1" x14ac:dyDescent="0.3">
      <c r="A109" s="9" t="s">
        <v>16</v>
      </c>
      <c r="B109" s="77" t="s">
        <v>31</v>
      </c>
      <c r="C109" s="117">
        <v>1407325385</v>
      </c>
      <c r="D109" s="90" t="s">
        <v>173</v>
      </c>
      <c r="E109" s="10">
        <v>45590</v>
      </c>
      <c r="F109" s="10">
        <v>45955</v>
      </c>
      <c r="G109" s="11">
        <f ca="1">(TODAY()-$F109)</f>
        <v>235</v>
      </c>
      <c r="H109" s="2" t="s">
        <v>25</v>
      </c>
      <c r="J109" s="29"/>
      <c r="K109" s="2"/>
      <c r="L109" s="2"/>
      <c r="M109" s="12"/>
      <c r="N109" s="2"/>
      <c r="O109" s="12"/>
      <c r="P109" s="13"/>
      <c r="Q109" s="12"/>
      <c r="R109" s="13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18"/>
    </row>
    <row r="110" spans="1:235" x14ac:dyDescent="0.3">
      <c r="A110" s="9" t="s">
        <v>16</v>
      </c>
      <c r="B110" s="77" t="s">
        <v>31</v>
      </c>
      <c r="C110" s="3">
        <v>1296125829</v>
      </c>
      <c r="D110" s="18" t="s">
        <v>174</v>
      </c>
      <c r="E110" s="26">
        <v>45590</v>
      </c>
      <c r="F110" s="10">
        <v>45955</v>
      </c>
      <c r="G110" s="11">
        <f ca="1">(TODAY()-$F110)</f>
        <v>235</v>
      </c>
      <c r="H110" s="2" t="s">
        <v>25</v>
      </c>
      <c r="I110" s="11"/>
      <c r="J110" s="11"/>
      <c r="K110" s="2"/>
      <c r="L110" s="2"/>
      <c r="M110" s="11" t="s">
        <v>126</v>
      </c>
      <c r="N110" s="24"/>
      <c r="O110" s="11" t="s">
        <v>47</v>
      </c>
      <c r="P110" s="3"/>
      <c r="Q110" s="12" t="s">
        <v>48</v>
      </c>
      <c r="R110" s="13"/>
      <c r="S110" s="11"/>
    </row>
    <row r="111" spans="1:235" s="11" customFormat="1" x14ac:dyDescent="0.3">
      <c r="A111" s="9" t="s">
        <v>22</v>
      </c>
      <c r="B111" s="77" t="s">
        <v>31</v>
      </c>
      <c r="C111" s="91">
        <v>1032299004</v>
      </c>
      <c r="D111" s="88" t="s">
        <v>186</v>
      </c>
      <c r="E111" s="26">
        <v>45597</v>
      </c>
      <c r="F111" s="10">
        <v>45962</v>
      </c>
      <c r="G111" s="11">
        <f ca="1">(TODAY()-$F111)</f>
        <v>228</v>
      </c>
      <c r="H111" s="2" t="s">
        <v>25</v>
      </c>
      <c r="J111" s="31"/>
      <c r="K111" s="2"/>
      <c r="L111" s="2"/>
      <c r="M111" s="31" t="s">
        <v>187</v>
      </c>
      <c r="N111" s="24"/>
      <c r="O111" s="31" t="s">
        <v>93</v>
      </c>
      <c r="P111" s="32"/>
      <c r="Q111" s="12" t="s">
        <v>94</v>
      </c>
      <c r="R111" s="13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18"/>
    </row>
    <row r="112" spans="1:235" s="37" customFormat="1" x14ac:dyDescent="0.3">
      <c r="A112" s="9" t="s">
        <v>16</v>
      </c>
      <c r="B112" s="77" t="s">
        <v>31</v>
      </c>
      <c r="C112" s="3">
        <v>1291608392</v>
      </c>
      <c r="D112" s="88" t="s">
        <v>188</v>
      </c>
      <c r="E112" s="26">
        <v>45601</v>
      </c>
      <c r="F112" s="10">
        <v>45966</v>
      </c>
      <c r="G112" s="11">
        <f ca="1">(TODAY()-$F112)</f>
        <v>224</v>
      </c>
      <c r="H112" s="2" t="s">
        <v>25</v>
      </c>
      <c r="I112" s="11"/>
      <c r="J112" s="11"/>
      <c r="K112" s="2"/>
      <c r="L112" s="2"/>
      <c r="M112" s="11" t="s">
        <v>157</v>
      </c>
      <c r="N112" s="2"/>
      <c r="O112" s="31" t="s">
        <v>47</v>
      </c>
      <c r="P112" s="32"/>
      <c r="Q112" s="12" t="s">
        <v>48</v>
      </c>
      <c r="R112" s="13"/>
      <c r="S112" s="1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36"/>
    </row>
    <row r="113" spans="1:235" s="37" customFormat="1" x14ac:dyDescent="0.3">
      <c r="A113" s="9" t="s">
        <v>16</v>
      </c>
      <c r="B113" s="77" t="s">
        <v>31</v>
      </c>
      <c r="C113" s="86">
        <v>1374506672</v>
      </c>
      <c r="D113" s="89" t="s">
        <v>190</v>
      </c>
      <c r="E113" s="26">
        <v>45624</v>
      </c>
      <c r="F113" s="10">
        <v>45989</v>
      </c>
      <c r="G113" s="11">
        <f ca="1">(TODAY()-$F113)</f>
        <v>201</v>
      </c>
      <c r="H113" s="2" t="s">
        <v>25</v>
      </c>
      <c r="I113" s="11"/>
      <c r="J113" s="35" t="s">
        <v>191</v>
      </c>
      <c r="K113" s="2"/>
      <c r="L113" s="2"/>
      <c r="M113" s="9"/>
      <c r="N113" s="2"/>
      <c r="O113" s="9"/>
      <c r="P113" s="2"/>
      <c r="Q113" s="12"/>
      <c r="R113" s="13"/>
      <c r="S113" s="1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36"/>
    </row>
    <row r="114" spans="1:235" s="37" customFormat="1" x14ac:dyDescent="0.3">
      <c r="A114" s="9" t="s">
        <v>35</v>
      </c>
      <c r="B114" s="77" t="s">
        <v>31</v>
      </c>
      <c r="C114" s="3">
        <v>1244347343</v>
      </c>
      <c r="D114" s="18" t="s">
        <v>200</v>
      </c>
      <c r="E114" s="26">
        <v>45626</v>
      </c>
      <c r="F114" s="10">
        <v>45991</v>
      </c>
      <c r="G114" s="11">
        <f ca="1">(TODAY()-$F114)</f>
        <v>199</v>
      </c>
      <c r="H114" s="2" t="s">
        <v>25</v>
      </c>
      <c r="I114" s="81"/>
      <c r="J114" s="11"/>
      <c r="K114" s="2"/>
      <c r="L114" s="2"/>
      <c r="M114" s="11" t="s">
        <v>201</v>
      </c>
      <c r="N114" s="24"/>
      <c r="O114" s="11" t="s">
        <v>38</v>
      </c>
      <c r="P114" s="3"/>
      <c r="Q114" s="12" t="s">
        <v>178</v>
      </c>
      <c r="R114" s="13"/>
      <c r="S114" s="1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36"/>
    </row>
    <row r="115" spans="1:235" x14ac:dyDescent="0.3">
      <c r="A115" s="9" t="s">
        <v>40</v>
      </c>
      <c r="B115" s="77" t="s">
        <v>31</v>
      </c>
      <c r="C115" s="91">
        <v>1501965347</v>
      </c>
      <c r="D115" s="18" t="s">
        <v>203</v>
      </c>
      <c r="E115" s="26">
        <v>45627</v>
      </c>
      <c r="F115" s="10">
        <v>45992</v>
      </c>
      <c r="G115" s="11">
        <f ca="1">(TODAY()-$F115)</f>
        <v>198</v>
      </c>
      <c r="H115" s="2" t="s">
        <v>25</v>
      </c>
      <c r="I115" s="81"/>
      <c r="J115" s="12"/>
      <c r="K115" s="2"/>
      <c r="L115" s="2"/>
      <c r="M115" s="12" t="s">
        <v>204</v>
      </c>
      <c r="N115" s="13"/>
      <c r="O115" s="12" t="s">
        <v>43</v>
      </c>
      <c r="P115" s="13"/>
      <c r="Q115" s="12" t="s">
        <v>71</v>
      </c>
      <c r="R115" s="13"/>
      <c r="S115" s="11"/>
    </row>
    <row r="116" spans="1:235" s="11" customFormat="1" x14ac:dyDescent="0.3">
      <c r="A116" s="9" t="s">
        <v>40</v>
      </c>
      <c r="B116" s="77" t="s">
        <v>31</v>
      </c>
      <c r="C116" s="16">
        <v>1537337040</v>
      </c>
      <c r="D116" s="89" t="s">
        <v>206</v>
      </c>
      <c r="E116" s="10">
        <v>45630</v>
      </c>
      <c r="F116" s="10">
        <v>45995</v>
      </c>
      <c r="G116" s="11">
        <f ca="1">(TODAY()-$F116)</f>
        <v>195</v>
      </c>
      <c r="H116" s="2" t="s">
        <v>25</v>
      </c>
      <c r="I116" s="81"/>
      <c r="K116" s="2"/>
      <c r="L116" s="2"/>
      <c r="M116" s="12" t="s">
        <v>204</v>
      </c>
      <c r="N116" s="13"/>
      <c r="O116" s="12" t="s">
        <v>43</v>
      </c>
      <c r="P116" s="13"/>
      <c r="Q116" s="12" t="s">
        <v>71</v>
      </c>
      <c r="R116" s="13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18"/>
    </row>
    <row r="117" spans="1:235" s="46" customFormat="1" x14ac:dyDescent="0.3">
      <c r="A117" s="9" t="s">
        <v>16</v>
      </c>
      <c r="B117" s="77" t="s">
        <v>31</v>
      </c>
      <c r="C117" s="86">
        <v>1400205406</v>
      </c>
      <c r="D117" s="90" t="s">
        <v>207</v>
      </c>
      <c r="E117" s="10">
        <v>45635</v>
      </c>
      <c r="F117" s="10">
        <v>46000</v>
      </c>
      <c r="G117" s="11">
        <f ca="1">(TODAY()-$F117)</f>
        <v>190</v>
      </c>
      <c r="H117" s="2" t="s">
        <v>25</v>
      </c>
      <c r="I117" s="11"/>
      <c r="J117" s="11"/>
      <c r="K117" s="2"/>
      <c r="L117" s="2"/>
      <c r="M117" s="11"/>
      <c r="N117" s="24"/>
      <c r="O117" s="11"/>
      <c r="P117" s="3"/>
      <c r="Q117" s="12"/>
      <c r="R117" s="13"/>
      <c r="S117" s="1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45"/>
    </row>
    <row r="118" spans="1:235" s="11" customFormat="1" x14ac:dyDescent="0.3">
      <c r="A118" s="9" t="s">
        <v>40</v>
      </c>
      <c r="B118" s="77" t="s">
        <v>31</v>
      </c>
      <c r="C118" s="75">
        <v>1516680314</v>
      </c>
      <c r="D118" s="90" t="s">
        <v>209</v>
      </c>
      <c r="E118" s="10">
        <v>45646</v>
      </c>
      <c r="F118" s="10">
        <v>46011</v>
      </c>
      <c r="G118" s="11">
        <f ca="1">(TODAY()-$F118)</f>
        <v>179</v>
      </c>
      <c r="H118" s="2" t="s">
        <v>25</v>
      </c>
      <c r="J118" s="29"/>
      <c r="K118" s="2"/>
      <c r="L118" s="2"/>
      <c r="N118" s="24"/>
      <c r="P118" s="3"/>
      <c r="Q118" s="12"/>
      <c r="R118" s="13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18"/>
    </row>
    <row r="119" spans="1:235" x14ac:dyDescent="0.3">
      <c r="A119" s="9" t="s">
        <v>22</v>
      </c>
      <c r="B119" s="77" t="s">
        <v>31</v>
      </c>
      <c r="C119" s="3">
        <v>1376428270</v>
      </c>
      <c r="D119" s="88" t="s">
        <v>210</v>
      </c>
      <c r="E119" s="26">
        <v>45656</v>
      </c>
      <c r="F119" s="10">
        <v>46021</v>
      </c>
      <c r="G119" s="11">
        <f ca="1">(TODAY()-$F119)</f>
        <v>169</v>
      </c>
      <c r="H119" s="2" t="s">
        <v>25</v>
      </c>
      <c r="I119" s="11"/>
      <c r="J119" s="11"/>
      <c r="K119" s="2"/>
      <c r="L119" s="2"/>
      <c r="M119" s="12" t="s">
        <v>110</v>
      </c>
      <c r="N119" s="24"/>
      <c r="O119" s="12" t="s">
        <v>93</v>
      </c>
      <c r="P119" s="13"/>
      <c r="Q119" s="12" t="s">
        <v>94</v>
      </c>
      <c r="R119" s="13"/>
      <c r="S119" s="11"/>
    </row>
    <row r="120" spans="1:235" s="11" customFormat="1" x14ac:dyDescent="0.3">
      <c r="A120" s="97" t="s">
        <v>35</v>
      </c>
      <c r="B120" s="98" t="s">
        <v>31</v>
      </c>
      <c r="C120" s="86">
        <v>1281390739</v>
      </c>
      <c r="D120" s="99" t="s">
        <v>212</v>
      </c>
      <c r="E120" s="26">
        <v>46022</v>
      </c>
      <c r="F120" s="10">
        <v>46022</v>
      </c>
      <c r="G120" s="11">
        <f ca="1">(TODAY()-$F120)</f>
        <v>168</v>
      </c>
      <c r="H120" s="2" t="s">
        <v>25</v>
      </c>
      <c r="I120" s="81"/>
      <c r="J120" s="107"/>
      <c r="K120" s="2"/>
      <c r="L120" s="2"/>
      <c r="M120" s="11" t="s">
        <v>213</v>
      </c>
      <c r="N120" s="13"/>
      <c r="O120" s="11" t="s">
        <v>38</v>
      </c>
      <c r="P120" s="3"/>
      <c r="Q120" s="15" t="s">
        <v>39</v>
      </c>
      <c r="R120" s="13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18"/>
    </row>
    <row r="121" spans="1:235" x14ac:dyDescent="0.3">
      <c r="A121" s="9" t="s">
        <v>35</v>
      </c>
      <c r="B121" s="2" t="s">
        <v>31</v>
      </c>
      <c r="C121" s="3">
        <v>1503839942</v>
      </c>
      <c r="D121" s="9" t="s">
        <v>214</v>
      </c>
      <c r="E121" s="87">
        <v>45657</v>
      </c>
      <c r="F121" s="10">
        <v>46022</v>
      </c>
      <c r="G121" s="11">
        <f ca="1">(TODAY()-$F121)</f>
        <v>168</v>
      </c>
      <c r="H121" s="2" t="s">
        <v>25</v>
      </c>
      <c r="I121" s="81"/>
      <c r="J121" s="9"/>
      <c r="K121" s="2">
        <v>7432692</v>
      </c>
      <c r="L121" s="2"/>
      <c r="M121" s="11" t="s">
        <v>215</v>
      </c>
      <c r="N121" s="2"/>
      <c r="O121" s="11" t="s">
        <v>38</v>
      </c>
      <c r="P121" s="3"/>
      <c r="Q121" s="15" t="s">
        <v>216</v>
      </c>
      <c r="R121" s="13"/>
      <c r="S121" s="11"/>
    </row>
    <row r="122" spans="1:235" x14ac:dyDescent="0.3">
      <c r="A122" s="100" t="s">
        <v>22</v>
      </c>
      <c r="B122" s="101" t="s">
        <v>31</v>
      </c>
      <c r="C122" s="76">
        <v>1404522260</v>
      </c>
      <c r="D122" s="36" t="s">
        <v>217</v>
      </c>
      <c r="E122" s="10">
        <v>45657</v>
      </c>
      <c r="F122" s="10">
        <v>46022</v>
      </c>
      <c r="G122" s="11">
        <f ca="1">(TODAY()-$F122)</f>
        <v>168</v>
      </c>
      <c r="H122" s="2" t="s">
        <v>25</v>
      </c>
      <c r="I122" s="11"/>
      <c r="J122" s="31"/>
      <c r="K122" s="2"/>
      <c r="L122" s="2"/>
      <c r="M122" s="31" t="s">
        <v>92</v>
      </c>
      <c r="N122" s="24"/>
      <c r="O122" s="31" t="s">
        <v>93</v>
      </c>
      <c r="P122" s="32"/>
      <c r="Q122" s="12" t="s">
        <v>94</v>
      </c>
      <c r="R122" s="13"/>
      <c r="S122" s="11"/>
    </row>
    <row r="123" spans="1:235" x14ac:dyDescent="0.3">
      <c r="A123" s="9" t="s">
        <v>40</v>
      </c>
      <c r="B123" s="77" t="s">
        <v>31</v>
      </c>
      <c r="C123" s="75">
        <v>1546283123</v>
      </c>
      <c r="D123" s="90" t="s">
        <v>218</v>
      </c>
      <c r="E123" s="10">
        <v>45657</v>
      </c>
      <c r="F123" s="10">
        <v>46022</v>
      </c>
      <c r="G123" s="11">
        <f ca="1">(TODAY()-$F123)</f>
        <v>168</v>
      </c>
      <c r="H123" s="2" t="s">
        <v>19</v>
      </c>
      <c r="I123" s="11"/>
      <c r="J123" s="29"/>
      <c r="K123" s="2"/>
      <c r="L123" s="2"/>
      <c r="M123" s="12"/>
      <c r="N123" s="24"/>
      <c r="O123" s="12"/>
      <c r="P123" s="13"/>
      <c r="Q123" s="12"/>
      <c r="R123" s="13"/>
      <c r="S123" s="11"/>
    </row>
    <row r="124" spans="1:235" x14ac:dyDescent="0.3">
      <c r="A124" s="9" t="s">
        <v>22</v>
      </c>
      <c r="B124" s="77" t="s">
        <v>31</v>
      </c>
      <c r="C124" s="3">
        <v>1081032757</v>
      </c>
      <c r="D124" s="18" t="s">
        <v>219</v>
      </c>
      <c r="E124" s="10">
        <v>45657</v>
      </c>
      <c r="F124" s="10">
        <v>46022</v>
      </c>
      <c r="G124" s="11">
        <f ca="1">(TODAY()-$F124)</f>
        <v>168</v>
      </c>
      <c r="H124" s="2" t="s">
        <v>25</v>
      </c>
      <c r="I124" s="11"/>
      <c r="J124" s="28"/>
      <c r="K124" s="2"/>
      <c r="L124" s="2"/>
      <c r="M124" s="11" t="s">
        <v>92</v>
      </c>
      <c r="N124" s="24"/>
      <c r="O124" s="11" t="s">
        <v>93</v>
      </c>
      <c r="P124" s="3"/>
      <c r="Q124" s="12" t="s">
        <v>94</v>
      </c>
      <c r="R124" s="13"/>
      <c r="S124" s="11"/>
    </row>
    <row r="125" spans="1:235" x14ac:dyDescent="0.3">
      <c r="A125" s="9" t="s">
        <v>35</v>
      </c>
      <c r="B125" s="2" t="s">
        <v>31</v>
      </c>
      <c r="C125" s="91">
        <v>1245880851</v>
      </c>
      <c r="D125" s="9" t="s">
        <v>220</v>
      </c>
      <c r="E125" s="26">
        <v>45657</v>
      </c>
      <c r="F125" s="10">
        <v>46022</v>
      </c>
      <c r="G125" s="11">
        <f ca="1">(TODAY()-$F125)</f>
        <v>168</v>
      </c>
      <c r="H125" s="2" t="s">
        <v>25</v>
      </c>
      <c r="I125" s="11"/>
      <c r="J125" s="11"/>
      <c r="K125" s="2"/>
      <c r="L125" s="2"/>
      <c r="M125" s="31" t="s">
        <v>65</v>
      </c>
      <c r="N125" s="2"/>
      <c r="O125" s="31" t="s">
        <v>66</v>
      </c>
      <c r="P125" s="32"/>
      <c r="Q125" s="15" t="s">
        <v>39</v>
      </c>
      <c r="R125" s="13"/>
      <c r="S125" s="11"/>
    </row>
    <row r="126" spans="1:235" s="11" customFormat="1" ht="15" customHeight="1" x14ac:dyDescent="0.3">
      <c r="A126" s="97" t="s">
        <v>16</v>
      </c>
      <c r="B126" s="98" t="s">
        <v>31</v>
      </c>
      <c r="C126" s="83">
        <v>1271535810</v>
      </c>
      <c r="D126" s="99" t="s">
        <v>224</v>
      </c>
      <c r="E126" s="10">
        <v>45667</v>
      </c>
      <c r="F126" s="10">
        <v>46032</v>
      </c>
      <c r="G126" s="11">
        <f ca="1">(TODAY()-$F126)</f>
        <v>158</v>
      </c>
      <c r="H126" s="2" t="s">
        <v>25</v>
      </c>
      <c r="K126" s="2"/>
      <c r="L126" s="2"/>
      <c r="M126" s="11" t="s">
        <v>126</v>
      </c>
      <c r="N126" s="2"/>
      <c r="O126" s="31" t="s">
        <v>47</v>
      </c>
      <c r="P126" s="32"/>
      <c r="Q126" s="12" t="s">
        <v>48</v>
      </c>
      <c r="R126" s="13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18"/>
    </row>
    <row r="127" spans="1:235" s="11" customFormat="1" x14ac:dyDescent="0.3">
      <c r="A127" s="9" t="s">
        <v>16</v>
      </c>
      <c r="B127" s="2" t="s">
        <v>31</v>
      </c>
      <c r="C127" s="16">
        <v>1504243580</v>
      </c>
      <c r="D127" s="33" t="s">
        <v>225</v>
      </c>
      <c r="E127" s="79">
        <v>45672</v>
      </c>
      <c r="F127" s="10">
        <v>46037</v>
      </c>
      <c r="G127" s="11">
        <f ca="1">(TODAY()-$F127)</f>
        <v>153</v>
      </c>
      <c r="H127" s="2" t="s">
        <v>25</v>
      </c>
      <c r="J127" s="29"/>
      <c r="K127" s="2"/>
      <c r="L127" s="2"/>
      <c r="M127" s="31"/>
      <c r="N127" s="2"/>
      <c r="O127" s="31"/>
      <c r="P127" s="32"/>
      <c r="Q127" s="15"/>
      <c r="R127" s="13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18"/>
    </row>
    <row r="128" spans="1:235" x14ac:dyDescent="0.3">
      <c r="A128" s="100" t="s">
        <v>16</v>
      </c>
      <c r="B128" s="101" t="s">
        <v>31</v>
      </c>
      <c r="C128" s="105">
        <v>1263852210</v>
      </c>
      <c r="D128" s="104" t="s">
        <v>226</v>
      </c>
      <c r="E128" s="10">
        <v>45672</v>
      </c>
      <c r="F128" s="10">
        <v>46037</v>
      </c>
      <c r="G128" s="11">
        <f ca="1">(TODAY()-$F128)</f>
        <v>153</v>
      </c>
      <c r="H128" s="2" t="s">
        <v>25</v>
      </c>
      <c r="I128" s="11"/>
      <c r="J128" s="11"/>
      <c r="K128" s="2"/>
      <c r="L128" s="2"/>
      <c r="M128" s="11" t="s">
        <v>157</v>
      </c>
      <c r="N128" s="2"/>
      <c r="O128" s="31" t="s">
        <v>47</v>
      </c>
      <c r="P128" s="32"/>
      <c r="Q128" s="12" t="s">
        <v>48</v>
      </c>
      <c r="R128" s="13"/>
      <c r="S128" s="11"/>
    </row>
    <row r="129" spans="1:235" s="11" customFormat="1" x14ac:dyDescent="0.3">
      <c r="A129" s="9" t="s">
        <v>22</v>
      </c>
      <c r="B129" s="77" t="s">
        <v>31</v>
      </c>
      <c r="C129" s="3">
        <v>1471342552</v>
      </c>
      <c r="D129" s="88" t="s">
        <v>228</v>
      </c>
      <c r="E129" s="10">
        <v>45672</v>
      </c>
      <c r="F129" s="10">
        <v>46037</v>
      </c>
      <c r="G129" s="11">
        <f ca="1">(TODAY()-$F129)</f>
        <v>153</v>
      </c>
      <c r="H129" s="2" t="s">
        <v>25</v>
      </c>
      <c r="J129" s="12"/>
      <c r="K129" s="2"/>
      <c r="L129" s="2"/>
      <c r="M129" s="12"/>
      <c r="N129" s="2"/>
      <c r="O129" s="12"/>
      <c r="P129" s="13"/>
      <c r="Q129" s="12"/>
      <c r="R129" s="13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18"/>
    </row>
    <row r="130" spans="1:235" s="11" customFormat="1" x14ac:dyDescent="0.3">
      <c r="A130" s="97" t="s">
        <v>40</v>
      </c>
      <c r="B130" s="98" t="s">
        <v>31</v>
      </c>
      <c r="C130" s="91">
        <v>1394524677</v>
      </c>
      <c r="D130" s="95" t="s">
        <v>233</v>
      </c>
      <c r="E130" s="38">
        <v>45683</v>
      </c>
      <c r="F130" s="10">
        <v>46048</v>
      </c>
      <c r="G130" s="11">
        <f ca="1">(TODAY()-$F130)</f>
        <v>142</v>
      </c>
      <c r="H130" s="2" t="s">
        <v>25</v>
      </c>
      <c r="J130" s="12"/>
      <c r="K130" s="2"/>
      <c r="L130" s="2"/>
      <c r="M130" s="12" t="s">
        <v>234</v>
      </c>
      <c r="N130" s="2"/>
      <c r="O130" s="12" t="s">
        <v>43</v>
      </c>
      <c r="P130" s="13"/>
      <c r="Q130" s="12" t="s">
        <v>71</v>
      </c>
      <c r="R130" s="13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18"/>
    </row>
    <row r="131" spans="1:235" x14ac:dyDescent="0.3">
      <c r="A131" s="9" t="s">
        <v>49</v>
      </c>
      <c r="B131" s="2" t="s">
        <v>31</v>
      </c>
      <c r="C131" s="3">
        <v>1409176301</v>
      </c>
      <c r="D131" s="9" t="s">
        <v>235</v>
      </c>
      <c r="E131" s="79">
        <v>45689</v>
      </c>
      <c r="F131" s="10">
        <v>46054</v>
      </c>
      <c r="G131" s="11">
        <f ca="1">(TODAY()-$F131)</f>
        <v>136</v>
      </c>
      <c r="H131" s="2" t="s">
        <v>25</v>
      </c>
      <c r="I131" s="9"/>
      <c r="J131" s="9"/>
      <c r="K131" s="2"/>
      <c r="L131" s="2"/>
      <c r="M131" s="31" t="s">
        <v>133</v>
      </c>
      <c r="N131" s="2"/>
      <c r="O131" s="31" t="s">
        <v>236</v>
      </c>
      <c r="P131" s="32"/>
      <c r="Q131" s="15" t="s">
        <v>88</v>
      </c>
      <c r="R131" s="13"/>
      <c r="S131" s="11"/>
    </row>
    <row r="132" spans="1:235" x14ac:dyDescent="0.3">
      <c r="A132" s="100" t="s">
        <v>22</v>
      </c>
      <c r="B132" s="101" t="s">
        <v>31</v>
      </c>
      <c r="C132" s="76">
        <v>1456542901</v>
      </c>
      <c r="D132" s="104" t="s">
        <v>241</v>
      </c>
      <c r="E132" s="26">
        <v>45695</v>
      </c>
      <c r="F132" s="10">
        <v>46060</v>
      </c>
      <c r="G132" s="11">
        <f ca="1">(TODAY()-$F132)</f>
        <v>130</v>
      </c>
      <c r="H132" s="2" t="s">
        <v>25</v>
      </c>
      <c r="I132" s="11"/>
      <c r="J132" s="12"/>
      <c r="K132" s="2"/>
      <c r="L132" s="2"/>
      <c r="M132" s="12" t="s">
        <v>110</v>
      </c>
      <c r="N132" s="24"/>
      <c r="O132" s="12" t="s">
        <v>93</v>
      </c>
      <c r="P132" s="13"/>
      <c r="Q132" s="12" t="s">
        <v>94</v>
      </c>
      <c r="R132" s="13"/>
      <c r="S132" s="11"/>
    </row>
    <row r="133" spans="1:235" s="11" customFormat="1" x14ac:dyDescent="0.3">
      <c r="A133" s="97" t="s">
        <v>40</v>
      </c>
      <c r="B133" s="98" t="s">
        <v>31</v>
      </c>
      <c r="C133" s="91">
        <v>1266066194</v>
      </c>
      <c r="D133" s="95" t="s">
        <v>242</v>
      </c>
      <c r="E133" s="26">
        <v>45697</v>
      </c>
      <c r="F133" s="10">
        <v>46062</v>
      </c>
      <c r="G133" s="11">
        <f ca="1">(TODAY()-$F133)</f>
        <v>128</v>
      </c>
      <c r="H133" s="2" t="s">
        <v>25</v>
      </c>
      <c r="I133" s="9"/>
      <c r="J133" s="31"/>
      <c r="K133" s="2"/>
      <c r="L133" s="2"/>
      <c r="M133" s="31" t="s">
        <v>243</v>
      </c>
      <c r="N133" s="2"/>
      <c r="O133" s="31" t="s">
        <v>43</v>
      </c>
      <c r="P133" s="32"/>
      <c r="Q133" s="12" t="s">
        <v>71</v>
      </c>
      <c r="R133" s="13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18"/>
    </row>
    <row r="134" spans="1:235" s="37" customFormat="1" x14ac:dyDescent="0.3">
      <c r="A134" s="9" t="s">
        <v>40</v>
      </c>
      <c r="B134" s="2" t="s">
        <v>31</v>
      </c>
      <c r="C134" s="16">
        <v>1408558375</v>
      </c>
      <c r="D134" s="33" t="s">
        <v>244</v>
      </c>
      <c r="E134" s="79">
        <v>45703</v>
      </c>
      <c r="F134" s="10">
        <v>46068</v>
      </c>
      <c r="G134" s="11">
        <f ca="1">(TODAY()-$F134)</f>
        <v>122</v>
      </c>
      <c r="H134" s="2" t="s">
        <v>25</v>
      </c>
      <c r="I134" s="11"/>
      <c r="J134" s="29"/>
      <c r="K134" s="2"/>
      <c r="L134" s="2"/>
      <c r="M134" s="31"/>
      <c r="N134" s="2"/>
      <c r="O134" s="31"/>
      <c r="P134" s="32"/>
      <c r="Q134" s="12"/>
      <c r="R134" s="13"/>
      <c r="S134" s="1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36"/>
    </row>
    <row r="135" spans="1:235" s="46" customFormat="1" x14ac:dyDescent="0.3">
      <c r="A135" s="100" t="s">
        <v>22</v>
      </c>
      <c r="B135" s="94" t="s">
        <v>31</v>
      </c>
      <c r="C135" s="91">
        <v>1036159924</v>
      </c>
      <c r="D135" s="100" t="s">
        <v>247</v>
      </c>
      <c r="E135" s="26">
        <v>45712</v>
      </c>
      <c r="F135" s="10">
        <v>46077</v>
      </c>
      <c r="G135" s="11">
        <f ca="1">(TODAY()-$F135)</f>
        <v>113</v>
      </c>
      <c r="H135" s="2" t="s">
        <v>25</v>
      </c>
      <c r="I135" s="9"/>
      <c r="J135" s="31"/>
      <c r="K135" s="2"/>
      <c r="L135" s="2"/>
      <c r="M135" s="31" t="s">
        <v>110</v>
      </c>
      <c r="N135" s="2"/>
      <c r="O135" s="31" t="s">
        <v>93</v>
      </c>
      <c r="P135" s="32"/>
      <c r="Q135" s="12" t="s">
        <v>94</v>
      </c>
      <c r="R135" s="13"/>
      <c r="S135" s="1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45"/>
    </row>
    <row r="136" spans="1:235" s="37" customFormat="1" x14ac:dyDescent="0.3">
      <c r="A136" s="9" t="s">
        <v>22</v>
      </c>
      <c r="B136" s="77" t="s">
        <v>31</v>
      </c>
      <c r="C136" s="3">
        <v>1392240825</v>
      </c>
      <c r="D136" s="88" t="s">
        <v>248</v>
      </c>
      <c r="E136" s="26">
        <v>45715</v>
      </c>
      <c r="F136" s="10">
        <v>46080</v>
      </c>
      <c r="G136" s="11">
        <f ca="1">(TODAY()-$F136)</f>
        <v>110</v>
      </c>
      <c r="H136" s="2" t="s">
        <v>25</v>
      </c>
      <c r="I136" s="47"/>
      <c r="J136" s="31"/>
      <c r="K136" s="2"/>
      <c r="L136" s="2"/>
      <c r="M136" s="31" t="s">
        <v>249</v>
      </c>
      <c r="N136" s="24"/>
      <c r="O136" s="31" t="s">
        <v>43</v>
      </c>
      <c r="P136" s="32"/>
      <c r="Q136" s="12" t="s">
        <v>71</v>
      </c>
      <c r="R136" s="13"/>
      <c r="S136" s="1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36"/>
    </row>
    <row r="137" spans="1:235" s="11" customFormat="1" x14ac:dyDescent="0.3">
      <c r="A137" s="9" t="s">
        <v>16</v>
      </c>
      <c r="B137" s="77" t="s">
        <v>31</v>
      </c>
      <c r="C137" s="16">
        <v>1527628861</v>
      </c>
      <c r="D137" s="113" t="s">
        <v>251</v>
      </c>
      <c r="E137" s="10">
        <v>45655</v>
      </c>
      <c r="F137" s="10">
        <v>46081</v>
      </c>
      <c r="G137" s="11">
        <f ca="1">(TODAY()-$F137)</f>
        <v>109</v>
      </c>
      <c r="H137" s="2" t="s">
        <v>51</v>
      </c>
      <c r="J137" s="11" t="s">
        <v>252</v>
      </c>
      <c r="K137" s="2"/>
      <c r="L137" s="2"/>
      <c r="N137" s="2"/>
      <c r="P137" s="3"/>
      <c r="Q137" s="12"/>
      <c r="R137" s="13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18"/>
    </row>
    <row r="138" spans="1:235" x14ac:dyDescent="0.3">
      <c r="A138" s="9" t="s">
        <v>40</v>
      </c>
      <c r="B138" s="77" t="s">
        <v>31</v>
      </c>
      <c r="C138" s="84">
        <v>1040624526</v>
      </c>
      <c r="D138" s="89" t="s">
        <v>254</v>
      </c>
      <c r="E138" s="26">
        <v>45726</v>
      </c>
      <c r="F138" s="10">
        <v>46091</v>
      </c>
      <c r="G138" s="11">
        <f ca="1">(TODAY()-$F138)</f>
        <v>99</v>
      </c>
      <c r="H138" s="2" t="s">
        <v>25</v>
      </c>
      <c r="I138" s="11"/>
      <c r="J138" s="11"/>
      <c r="K138" s="2"/>
      <c r="L138" s="2"/>
      <c r="M138" s="9"/>
      <c r="N138" s="2"/>
      <c r="O138" s="9"/>
      <c r="P138" s="2"/>
      <c r="Q138" s="12"/>
      <c r="R138" s="13"/>
      <c r="S138" s="11"/>
    </row>
    <row r="139" spans="1:235" s="11" customFormat="1" x14ac:dyDescent="0.3">
      <c r="A139" s="9" t="s">
        <v>16</v>
      </c>
      <c r="B139" s="77" t="s">
        <v>31</v>
      </c>
      <c r="C139" s="78">
        <v>1245870635</v>
      </c>
      <c r="D139" s="88" t="s">
        <v>255</v>
      </c>
      <c r="E139" s="10">
        <v>45730</v>
      </c>
      <c r="F139" s="10">
        <v>46095</v>
      </c>
      <c r="G139" s="11">
        <f ca="1">(TODAY()-$F139)</f>
        <v>95</v>
      </c>
      <c r="H139" s="2" t="s">
        <v>25</v>
      </c>
      <c r="K139" s="2"/>
      <c r="L139" s="2"/>
      <c r="M139" s="11" t="s">
        <v>126</v>
      </c>
      <c r="N139" s="2"/>
      <c r="O139" s="31" t="s">
        <v>47</v>
      </c>
      <c r="P139" s="32"/>
      <c r="Q139" s="12" t="s">
        <v>48</v>
      </c>
      <c r="R139" s="13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18"/>
    </row>
    <row r="140" spans="1:235" s="37" customFormat="1" x14ac:dyDescent="0.3">
      <c r="A140" s="9" t="s">
        <v>22</v>
      </c>
      <c r="B140" s="77" t="s">
        <v>31</v>
      </c>
      <c r="C140" s="16">
        <v>1468462741</v>
      </c>
      <c r="D140" s="89" t="s">
        <v>256</v>
      </c>
      <c r="E140" s="10">
        <v>45730</v>
      </c>
      <c r="F140" s="10">
        <v>46095</v>
      </c>
      <c r="G140" s="11">
        <f ca="1">(TODAY()-$F140)</f>
        <v>95</v>
      </c>
      <c r="H140" s="2" t="s">
        <v>25</v>
      </c>
      <c r="I140" s="11"/>
      <c r="J140" s="11"/>
      <c r="K140" s="2"/>
      <c r="L140" s="2"/>
      <c r="M140" s="12" t="s">
        <v>110</v>
      </c>
      <c r="N140" s="2"/>
      <c r="O140" s="12" t="s">
        <v>93</v>
      </c>
      <c r="P140" s="13"/>
      <c r="Q140" s="12" t="s">
        <v>94</v>
      </c>
      <c r="R140" s="13"/>
      <c r="S140" s="1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36"/>
    </row>
    <row r="141" spans="1:235" x14ac:dyDescent="0.3">
      <c r="A141" s="9" t="s">
        <v>16</v>
      </c>
      <c r="B141" s="77" t="s">
        <v>31</v>
      </c>
      <c r="C141" s="76">
        <v>1283333252</v>
      </c>
      <c r="D141" s="88" t="s">
        <v>257</v>
      </c>
      <c r="E141" s="26">
        <v>45731</v>
      </c>
      <c r="F141" s="10">
        <v>46096</v>
      </c>
      <c r="G141" s="11">
        <f ca="1">(TODAY()-$F141)</f>
        <v>94</v>
      </c>
      <c r="H141" s="2" t="s">
        <v>25</v>
      </c>
      <c r="I141" s="11"/>
      <c r="J141" s="11"/>
      <c r="K141" s="2"/>
      <c r="L141" s="2"/>
      <c r="M141" s="9" t="s">
        <v>258</v>
      </c>
      <c r="N141" s="2"/>
      <c r="O141" s="9" t="s">
        <v>47</v>
      </c>
      <c r="P141" s="2"/>
      <c r="Q141" s="12" t="s">
        <v>48</v>
      </c>
      <c r="R141" s="13"/>
      <c r="S141" s="11"/>
    </row>
    <row r="142" spans="1:235" x14ac:dyDescent="0.3">
      <c r="A142" s="9" t="s">
        <v>16</v>
      </c>
      <c r="B142" s="77" t="s">
        <v>31</v>
      </c>
      <c r="C142" s="3">
        <v>1395157376</v>
      </c>
      <c r="D142" s="118" t="s">
        <v>260</v>
      </c>
      <c r="E142" s="10">
        <v>45746</v>
      </c>
      <c r="F142" s="10">
        <v>46111</v>
      </c>
      <c r="G142" s="11">
        <f ca="1">(TODAY()-$F142)</f>
        <v>79</v>
      </c>
      <c r="H142" s="2" t="s">
        <v>25</v>
      </c>
      <c r="I142" s="11"/>
      <c r="J142" s="11"/>
      <c r="K142" s="2"/>
      <c r="L142" s="2"/>
      <c r="M142" s="11" t="s">
        <v>157</v>
      </c>
      <c r="N142" s="2"/>
      <c r="O142" s="11" t="s">
        <v>47</v>
      </c>
      <c r="P142" s="3"/>
      <c r="Q142" s="12" t="s">
        <v>48</v>
      </c>
      <c r="R142" s="13"/>
      <c r="S142" s="11"/>
    </row>
    <row r="143" spans="1:235" x14ac:dyDescent="0.3">
      <c r="A143" s="97" t="s">
        <v>22</v>
      </c>
      <c r="B143" s="98" t="s">
        <v>31</v>
      </c>
      <c r="C143" s="78">
        <v>1233780770</v>
      </c>
      <c r="D143" s="95" t="s">
        <v>261</v>
      </c>
      <c r="E143" s="26">
        <v>45747</v>
      </c>
      <c r="F143" s="10">
        <v>46112</v>
      </c>
      <c r="G143" s="11">
        <f ca="1">(TODAY()-$F143)</f>
        <v>78</v>
      </c>
      <c r="H143" s="2" t="s">
        <v>25</v>
      </c>
      <c r="I143" s="9"/>
      <c r="J143" s="11"/>
      <c r="K143" s="2"/>
      <c r="L143" s="2"/>
      <c r="M143" s="11" t="s">
        <v>110</v>
      </c>
      <c r="N143" s="2"/>
      <c r="O143" s="11" t="s">
        <v>93</v>
      </c>
      <c r="P143" s="3"/>
      <c r="Q143" s="12" t="s">
        <v>94</v>
      </c>
      <c r="R143" s="13"/>
      <c r="S143" s="11"/>
    </row>
    <row r="144" spans="1:235" x14ac:dyDescent="0.3">
      <c r="A144" s="9" t="s">
        <v>22</v>
      </c>
      <c r="B144" s="2" t="s">
        <v>31</v>
      </c>
      <c r="C144" s="3">
        <v>1411340275</v>
      </c>
      <c r="D144" s="9" t="s">
        <v>262</v>
      </c>
      <c r="E144" s="79">
        <v>45746</v>
      </c>
      <c r="F144" s="10">
        <v>46112</v>
      </c>
      <c r="G144" s="11">
        <f ca="1">(TODAY()-$F144)</f>
        <v>78</v>
      </c>
      <c r="H144" s="2" t="s">
        <v>25</v>
      </c>
      <c r="I144" s="9"/>
      <c r="J144" s="31"/>
      <c r="K144" s="2"/>
      <c r="L144" s="2"/>
      <c r="M144" s="31" t="s">
        <v>92</v>
      </c>
      <c r="N144" s="2"/>
      <c r="O144" s="31" t="s">
        <v>93</v>
      </c>
      <c r="P144" s="32"/>
      <c r="Q144" s="12" t="s">
        <v>94</v>
      </c>
      <c r="R144" s="13"/>
      <c r="S144" s="11"/>
    </row>
    <row r="145" spans="1:235" x14ac:dyDescent="0.3">
      <c r="A145" s="102" t="s">
        <v>35</v>
      </c>
      <c r="B145" s="103" t="s">
        <v>31</v>
      </c>
      <c r="C145" s="91">
        <v>1299615703</v>
      </c>
      <c r="D145" s="110" t="s">
        <v>267</v>
      </c>
      <c r="E145" s="10">
        <v>45748</v>
      </c>
      <c r="F145" s="10">
        <v>46113</v>
      </c>
      <c r="G145" s="11">
        <f ca="1">(TODAY()-$F145)</f>
        <v>77</v>
      </c>
      <c r="H145" s="2" t="s">
        <v>25</v>
      </c>
      <c r="I145" s="11"/>
      <c r="J145" s="11"/>
      <c r="K145" s="2"/>
      <c r="L145" s="2"/>
      <c r="M145" s="31" t="s">
        <v>213</v>
      </c>
      <c r="N145" s="24"/>
      <c r="O145" s="31" t="s">
        <v>38</v>
      </c>
      <c r="P145" s="32"/>
      <c r="Q145" s="15" t="s">
        <v>39</v>
      </c>
      <c r="R145" s="13"/>
      <c r="S145" s="11"/>
    </row>
    <row r="146" spans="1:235" x14ac:dyDescent="0.3">
      <c r="A146" s="9" t="s">
        <v>16</v>
      </c>
      <c r="B146" s="2" t="s">
        <v>31</v>
      </c>
      <c r="C146" s="3">
        <v>1039894889</v>
      </c>
      <c r="D146" s="9" t="s">
        <v>268</v>
      </c>
      <c r="E146" s="87">
        <v>45755</v>
      </c>
      <c r="F146" s="10">
        <v>46120</v>
      </c>
      <c r="G146" s="11">
        <f ca="1">(TODAY()-$F146)</f>
        <v>70</v>
      </c>
      <c r="H146" s="2" t="s">
        <v>25</v>
      </c>
      <c r="I146" s="11"/>
      <c r="J146" s="11"/>
      <c r="K146" s="2"/>
      <c r="L146" s="2"/>
      <c r="M146" s="31" t="s">
        <v>47</v>
      </c>
      <c r="N146" s="24"/>
      <c r="O146" s="31" t="s">
        <v>48</v>
      </c>
      <c r="P146" s="3"/>
      <c r="Q146" s="12"/>
      <c r="R146" s="13"/>
      <c r="S146" s="11"/>
    </row>
    <row r="147" spans="1:235" x14ac:dyDescent="0.3">
      <c r="A147" s="100" t="s">
        <v>22</v>
      </c>
      <c r="B147" s="101" t="s">
        <v>31</v>
      </c>
      <c r="C147" s="76">
        <v>1296452994</v>
      </c>
      <c r="D147" s="36" t="s">
        <v>269</v>
      </c>
      <c r="E147" s="26">
        <v>45762</v>
      </c>
      <c r="F147" s="10">
        <v>46127</v>
      </c>
      <c r="G147" s="11">
        <f ca="1">(TODAY()-$F147)</f>
        <v>63</v>
      </c>
      <c r="H147" s="2" t="s">
        <v>25</v>
      </c>
      <c r="I147" s="47"/>
      <c r="J147" s="9"/>
      <c r="K147" s="2">
        <v>7687498</v>
      </c>
      <c r="L147" s="2"/>
      <c r="M147" s="11" t="s">
        <v>270</v>
      </c>
      <c r="N147" s="2"/>
      <c r="O147" s="11" t="s">
        <v>93</v>
      </c>
      <c r="P147" s="3"/>
      <c r="Q147" s="12" t="s">
        <v>94</v>
      </c>
      <c r="R147" s="13"/>
      <c r="S147" s="11"/>
    </row>
    <row r="148" spans="1:235" x14ac:dyDescent="0.3">
      <c r="A148" s="9" t="s">
        <v>22</v>
      </c>
      <c r="B148" s="2" t="s">
        <v>31</v>
      </c>
      <c r="C148" s="91">
        <v>1514027737</v>
      </c>
      <c r="D148" s="9" t="s">
        <v>271</v>
      </c>
      <c r="E148" s="26">
        <v>45762</v>
      </c>
      <c r="F148" s="10">
        <v>46127</v>
      </c>
      <c r="G148" s="11">
        <f ca="1">(TODAY()-$F148)</f>
        <v>63</v>
      </c>
      <c r="H148" s="2" t="s">
        <v>25</v>
      </c>
      <c r="I148" s="9"/>
      <c r="J148" s="12"/>
      <c r="K148" s="2"/>
      <c r="L148" s="2"/>
      <c r="M148" s="12" t="s">
        <v>92</v>
      </c>
      <c r="N148" s="2"/>
      <c r="O148" s="42" t="s">
        <v>272</v>
      </c>
      <c r="P148" s="13"/>
      <c r="Q148" s="12" t="s">
        <v>94</v>
      </c>
      <c r="R148" s="13"/>
      <c r="S148" s="11"/>
    </row>
    <row r="149" spans="1:235" x14ac:dyDescent="0.3">
      <c r="A149" s="9" t="s">
        <v>22</v>
      </c>
      <c r="B149" s="77" t="s">
        <v>31</v>
      </c>
      <c r="C149" s="16">
        <v>1457031013</v>
      </c>
      <c r="D149" s="89" t="s">
        <v>275</v>
      </c>
      <c r="E149" s="26">
        <v>45765</v>
      </c>
      <c r="F149" s="10">
        <v>46130</v>
      </c>
      <c r="G149" s="11">
        <f ca="1">(TODAY()-$F149)</f>
        <v>60</v>
      </c>
      <c r="H149" s="2" t="s">
        <v>25</v>
      </c>
      <c r="I149" s="11"/>
      <c r="J149" s="11"/>
      <c r="K149" s="2"/>
      <c r="L149" s="2"/>
      <c r="M149" s="31" t="s">
        <v>103</v>
      </c>
      <c r="N149" s="3"/>
      <c r="O149" s="42" t="s">
        <v>272</v>
      </c>
      <c r="P149" s="32"/>
      <c r="Q149" s="12" t="s">
        <v>94</v>
      </c>
      <c r="R149" s="13"/>
      <c r="S149" s="11"/>
    </row>
    <row r="150" spans="1:235" x14ac:dyDescent="0.3">
      <c r="A150" s="9" t="s">
        <v>22</v>
      </c>
      <c r="B150" s="77" t="s">
        <v>31</v>
      </c>
      <c r="C150" s="86">
        <v>1505421988</v>
      </c>
      <c r="D150" s="89" t="s">
        <v>277</v>
      </c>
      <c r="E150" s="10">
        <v>45777</v>
      </c>
      <c r="F150" s="10">
        <v>46142</v>
      </c>
      <c r="G150" s="11">
        <f ca="1">(TODAY()-$F150)</f>
        <v>48</v>
      </c>
      <c r="H150" s="2" t="s">
        <v>25</v>
      </c>
      <c r="I150" s="11"/>
      <c r="J150" s="28"/>
      <c r="K150" s="2"/>
      <c r="L150" s="2"/>
      <c r="M150" s="31"/>
      <c r="N150" s="24"/>
      <c r="O150" s="31"/>
      <c r="P150" s="32"/>
      <c r="Q150" s="12"/>
      <c r="R150" s="13"/>
      <c r="S150" s="11"/>
    </row>
    <row r="151" spans="1:235" s="11" customFormat="1" x14ac:dyDescent="0.3">
      <c r="A151" s="9" t="s">
        <v>22</v>
      </c>
      <c r="B151" s="77" t="s">
        <v>31</v>
      </c>
      <c r="C151" s="3">
        <v>1293049692</v>
      </c>
      <c r="D151" s="18" t="s">
        <v>280</v>
      </c>
      <c r="E151" s="10">
        <v>45791</v>
      </c>
      <c r="F151" s="10">
        <v>46156</v>
      </c>
      <c r="G151" s="11">
        <f ca="1">(TODAY()-$F151)</f>
        <v>34</v>
      </c>
      <c r="H151" s="2" t="s">
        <v>25</v>
      </c>
      <c r="J151" s="12"/>
      <c r="K151" s="2">
        <v>7681800</v>
      </c>
      <c r="L151" s="2"/>
      <c r="M151" s="12" t="s">
        <v>270</v>
      </c>
      <c r="N151" s="2"/>
      <c r="O151" s="12" t="s">
        <v>93</v>
      </c>
      <c r="P151" s="13"/>
      <c r="Q151" s="12" t="s">
        <v>94</v>
      </c>
      <c r="R151" s="13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18"/>
    </row>
    <row r="152" spans="1:235" x14ac:dyDescent="0.3">
      <c r="A152" s="9" t="s">
        <v>40</v>
      </c>
      <c r="B152" s="77" t="s">
        <v>31</v>
      </c>
      <c r="C152" s="16">
        <v>1504567903</v>
      </c>
      <c r="D152" s="89" t="s">
        <v>281</v>
      </c>
      <c r="E152" s="10">
        <v>45792</v>
      </c>
      <c r="F152" s="10">
        <v>46157</v>
      </c>
      <c r="G152" s="11">
        <f ca="1">(TODAY()-$F152)</f>
        <v>33</v>
      </c>
      <c r="H152" s="2" t="s">
        <v>25</v>
      </c>
      <c r="I152" s="11"/>
      <c r="J152" s="11"/>
      <c r="K152" s="2">
        <v>7766864</v>
      </c>
      <c r="L152" s="2"/>
      <c r="M152" s="11" t="s">
        <v>70</v>
      </c>
      <c r="N152" s="2"/>
      <c r="O152" s="11" t="s">
        <v>43</v>
      </c>
      <c r="P152" s="3"/>
      <c r="Q152" s="12" t="s">
        <v>71</v>
      </c>
      <c r="R152" s="13"/>
      <c r="S152" s="11"/>
    </row>
    <row r="153" spans="1:235" x14ac:dyDescent="0.3">
      <c r="A153" s="54"/>
      <c r="B153" s="4"/>
      <c r="C153" s="93"/>
      <c r="D153" s="54"/>
      <c r="E153" s="55"/>
      <c r="F153" s="56"/>
      <c r="G153" s="57"/>
      <c r="H153" s="4"/>
      <c r="I153" s="58"/>
      <c r="J153" s="59"/>
      <c r="K153" s="4"/>
      <c r="L153" s="4"/>
      <c r="M153" s="59"/>
      <c r="N153" s="60"/>
      <c r="O153" s="59"/>
      <c r="P153" s="61"/>
      <c r="Q153" s="59"/>
      <c r="R153" s="61"/>
      <c r="S153" s="11"/>
    </row>
    <row r="154" spans="1:235" x14ac:dyDescent="0.3">
      <c r="A154" s="11"/>
      <c r="B154" s="3"/>
      <c r="C154" s="3"/>
      <c r="D154" s="11"/>
      <c r="E154" s="38"/>
      <c r="F154" s="10"/>
      <c r="G154" s="53"/>
      <c r="H154" s="3"/>
      <c r="I154" s="62"/>
      <c r="J154" s="11"/>
      <c r="K154" s="3"/>
      <c r="L154" s="3"/>
      <c r="M154" s="11"/>
      <c r="N154" s="63"/>
      <c r="O154" s="11"/>
      <c r="P154" s="3"/>
      <c r="Q154" s="12"/>
      <c r="R154" s="13"/>
      <c r="S154" s="11"/>
    </row>
    <row r="155" spans="1:235" x14ac:dyDescent="0.3">
      <c r="A155" s="11"/>
      <c r="B155" s="3"/>
      <c r="C155" s="3"/>
      <c r="D155" s="11" t="s">
        <v>283</v>
      </c>
      <c r="E155" s="38"/>
      <c r="F155" s="10"/>
      <c r="G155" s="53"/>
      <c r="H155" s="3"/>
      <c r="I155" s="29"/>
      <c r="J155" s="11"/>
      <c r="K155" s="3"/>
      <c r="L155" s="3"/>
      <c r="M155" s="11"/>
      <c r="N155" s="64"/>
      <c r="O155" s="11"/>
      <c r="P155" s="3"/>
      <c r="Q155" s="12"/>
      <c r="R155" s="13"/>
      <c r="S155" s="11"/>
    </row>
    <row r="156" spans="1:235" x14ac:dyDescent="0.3">
      <c r="A156" s="11"/>
      <c r="B156" s="3"/>
      <c r="C156" s="3"/>
      <c r="D156" s="40" t="s">
        <v>284</v>
      </c>
      <c r="E156" s="38"/>
      <c r="F156" s="65"/>
      <c r="G156" s="53"/>
      <c r="H156" s="3"/>
      <c r="I156" s="29"/>
      <c r="J156" s="11"/>
      <c r="K156" s="3"/>
      <c r="L156" s="3"/>
      <c r="M156" s="11"/>
      <c r="N156" s="64"/>
      <c r="O156" s="11"/>
      <c r="P156" s="3"/>
      <c r="Q156" s="12"/>
      <c r="R156" s="13"/>
      <c r="S156" s="11"/>
    </row>
    <row r="157" spans="1:235" x14ac:dyDescent="0.3">
      <c r="A157" s="11"/>
      <c r="B157" s="3"/>
      <c r="C157" s="3"/>
      <c r="D157" s="44" t="s">
        <v>285</v>
      </c>
      <c r="E157" s="38"/>
      <c r="F157" s="10"/>
      <c r="G157" s="53"/>
      <c r="H157" s="3"/>
      <c r="I157" s="29"/>
      <c r="J157" s="11"/>
      <c r="K157" s="3"/>
      <c r="L157" s="3"/>
      <c r="M157" s="11"/>
      <c r="N157" s="64"/>
      <c r="O157" s="11"/>
      <c r="P157" s="3"/>
      <c r="Q157" s="12"/>
      <c r="R157" s="13"/>
      <c r="S157" s="11"/>
    </row>
    <row r="158" spans="1:235" x14ac:dyDescent="0.3">
      <c r="A158" s="11"/>
      <c r="B158" s="3"/>
      <c r="C158" s="3"/>
      <c r="D158" s="41" t="s">
        <v>286</v>
      </c>
      <c r="E158" s="38"/>
      <c r="F158" s="10"/>
      <c r="G158" s="53"/>
      <c r="H158" s="3"/>
      <c r="I158" s="29"/>
      <c r="J158" s="11"/>
      <c r="K158" s="3"/>
      <c r="L158" s="3"/>
      <c r="M158" s="11"/>
      <c r="N158" s="64"/>
      <c r="O158" s="11"/>
      <c r="P158" s="3"/>
      <c r="Q158" s="12"/>
      <c r="R158" s="13"/>
      <c r="S158" s="11"/>
    </row>
    <row r="159" spans="1:235" x14ac:dyDescent="0.3">
      <c r="A159" s="11"/>
      <c r="B159" s="3"/>
      <c r="C159" s="3"/>
      <c r="D159" s="17" t="s">
        <v>287</v>
      </c>
      <c r="E159" s="38"/>
      <c r="F159" s="10"/>
      <c r="G159" s="53"/>
      <c r="H159" s="3"/>
      <c r="I159" s="29"/>
      <c r="J159" s="11"/>
      <c r="K159" s="3"/>
      <c r="L159" s="3"/>
      <c r="M159" s="11"/>
      <c r="N159" s="64"/>
      <c r="O159" s="11"/>
      <c r="P159" s="3"/>
      <c r="Q159" s="12"/>
      <c r="R159" s="13"/>
      <c r="S159" s="11"/>
    </row>
    <row r="160" spans="1:235" x14ac:dyDescent="0.3">
      <c r="A160" s="11"/>
      <c r="B160" s="3"/>
      <c r="C160" s="3"/>
      <c r="D160" s="25" t="s">
        <v>288</v>
      </c>
      <c r="E160" s="38"/>
      <c r="F160" s="10"/>
      <c r="G160" s="53"/>
      <c r="H160" s="3"/>
      <c r="I160" s="29"/>
      <c r="J160" s="11"/>
      <c r="K160" s="3"/>
      <c r="L160" s="3"/>
      <c r="M160" s="11"/>
      <c r="N160" s="64"/>
      <c r="O160" s="11"/>
      <c r="P160" s="3"/>
      <c r="Q160" s="12"/>
      <c r="R160" s="13"/>
      <c r="S160" s="11"/>
    </row>
    <row r="161" spans="1:234" x14ac:dyDescent="0.3">
      <c r="A161" s="11"/>
      <c r="B161" s="3"/>
      <c r="C161" s="3"/>
      <c r="D161" s="66" t="s">
        <v>289</v>
      </c>
      <c r="E161" s="38"/>
      <c r="F161" s="10"/>
      <c r="G161" s="53"/>
      <c r="H161" s="3"/>
      <c r="I161" s="29"/>
      <c r="J161" s="11"/>
      <c r="K161" s="3"/>
      <c r="L161" s="3"/>
      <c r="M161" s="11"/>
      <c r="N161" s="64"/>
      <c r="O161" s="11"/>
      <c r="P161" s="3"/>
      <c r="Q161" s="12"/>
      <c r="R161" s="13"/>
      <c r="S161" s="11"/>
    </row>
    <row r="162" spans="1:234" x14ac:dyDescent="0.3">
      <c r="A162" s="11"/>
      <c r="B162" s="3"/>
      <c r="C162" s="3"/>
      <c r="D162" s="11"/>
      <c r="E162" s="38"/>
      <c r="F162" s="10"/>
      <c r="G162" s="53"/>
      <c r="H162" s="3"/>
      <c r="I162" s="29"/>
      <c r="J162" s="11"/>
      <c r="K162" s="3"/>
      <c r="L162" s="3"/>
      <c r="M162" s="11"/>
      <c r="N162" s="64"/>
      <c r="O162" s="11"/>
      <c r="P162" s="3"/>
      <c r="Q162" s="12"/>
      <c r="R162" s="13"/>
      <c r="S162" s="11"/>
    </row>
    <row r="163" spans="1:234" x14ac:dyDescent="0.3">
      <c r="A163" s="11"/>
      <c r="B163" s="3"/>
      <c r="C163" s="3"/>
      <c r="D163" s="11"/>
      <c r="E163" s="38"/>
      <c r="F163" s="10"/>
      <c r="G163" s="53"/>
      <c r="H163" s="3"/>
      <c r="I163" s="29"/>
      <c r="J163" s="11"/>
      <c r="K163" s="3"/>
      <c r="L163" s="3"/>
      <c r="M163" s="11"/>
      <c r="N163" s="64"/>
      <c r="O163" s="11"/>
      <c r="P163" s="3"/>
      <c r="Q163" s="12"/>
      <c r="R163" s="13"/>
      <c r="S163" s="11"/>
    </row>
    <row r="164" spans="1:234" x14ac:dyDescent="0.3">
      <c r="A164" s="11"/>
      <c r="B164" s="3"/>
      <c r="C164" s="67" t="s">
        <v>290</v>
      </c>
      <c r="D164" s="68">
        <v>45796</v>
      </c>
      <c r="E164" s="38"/>
      <c r="F164" s="10"/>
      <c r="G164" s="53"/>
      <c r="H164" s="3"/>
      <c r="I164" s="29"/>
      <c r="J164" s="11"/>
      <c r="K164" s="3"/>
      <c r="L164" s="3"/>
      <c r="M164" s="11"/>
      <c r="N164" s="64"/>
      <c r="O164" s="11"/>
      <c r="P164" s="3"/>
      <c r="Q164" s="12"/>
      <c r="R164" s="13"/>
      <c r="S164" s="11"/>
    </row>
    <row r="165" spans="1:234" x14ac:dyDescent="0.3">
      <c r="A165" s="11"/>
      <c r="B165" s="3"/>
      <c r="C165" s="3"/>
      <c r="D165" s="11"/>
      <c r="E165" s="38"/>
      <c r="F165" s="10"/>
      <c r="G165" s="53"/>
      <c r="H165" s="3"/>
      <c r="I165" s="29"/>
      <c r="J165" s="11"/>
      <c r="K165" s="3"/>
      <c r="L165" s="3"/>
      <c r="M165" s="11"/>
      <c r="N165" s="64"/>
      <c r="O165" s="11"/>
      <c r="P165" s="3"/>
      <c r="Q165" s="12"/>
      <c r="R165" s="13"/>
      <c r="S165" s="11"/>
    </row>
    <row r="166" spans="1:234" s="69" customFormat="1" x14ac:dyDescent="0.3">
      <c r="A166" s="11"/>
      <c r="B166" s="3"/>
      <c r="C166" s="3"/>
      <c r="D166" s="11"/>
      <c r="E166" s="38"/>
      <c r="F166" s="10"/>
      <c r="G166" s="53"/>
      <c r="H166" s="3"/>
      <c r="I166" s="29"/>
      <c r="J166" s="11"/>
      <c r="K166" s="3"/>
      <c r="L166" s="3"/>
      <c r="M166" s="11"/>
      <c r="N166" s="64"/>
      <c r="O166" s="11"/>
      <c r="P166" s="3"/>
      <c r="Q166" s="12"/>
      <c r="R166" s="13"/>
      <c r="S166" s="11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</row>
  </sheetData>
  <autoFilter ref="A1:S152" xr:uid="{00000000-0009-0000-0000-000000000000}">
    <sortState xmlns:xlrd2="http://schemas.microsoft.com/office/spreadsheetml/2017/richdata2" ref="A2:S152">
      <sortCondition ref="B1:B152"/>
    </sortState>
  </autoFilter>
  <sortState xmlns:xlrd2="http://schemas.microsoft.com/office/spreadsheetml/2017/richdata2" ref="A2:T152">
    <sortCondition descending="1" ref="G2:G152"/>
  </sortState>
  <conditionalFormatting sqref="G2:G152">
    <cfRule type="cellIs" dxfId="3" priority="4" operator="greaterThanOrEqual">
      <formula>0</formula>
    </cfRule>
    <cfRule type="cellIs" dxfId="2" priority="5" operator="between">
      <formula>-1</formula>
      <formula>-60</formula>
    </cfRule>
  </conditionalFormatting>
  <conditionalFormatting sqref="L1:L1048576 N1:N1048576 P1:P1048576 R1:R1048576">
    <cfRule type="containsText" dxfId="1" priority="1" operator="containsText" text="NO">
      <formula>NOT(ISERROR(SEARCH("NO",L1)))</formula>
    </cfRule>
    <cfRule type="containsText" dxfId="0" priority="2" operator="containsText" text="YES">
      <formula>NOT(ISERROR(SEARCH("YES",L1)))</formula>
    </cfRule>
  </conditionalFormatting>
  <pageMargins left="0.7" right="0.7" top="0.75" bottom="0.7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233fc49-3339-4531-8895-cee7bd229291">
      <Terms xmlns="http://schemas.microsoft.com/office/infopath/2007/PartnerControls"/>
    </lcf76f155ced4ddcb4097134ff3c332f>
    <TaxCatchAll xmlns="c93905bf-b08c-430b-8630-76f4d35239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DDA97709D05344805E34443243448B" ma:contentTypeVersion="19" ma:contentTypeDescription="Create a new document." ma:contentTypeScope="" ma:versionID="5862ae26456617b83745bfddcbfe9243">
  <xsd:schema xmlns:xsd="http://www.w3.org/2001/XMLSchema" xmlns:xs="http://www.w3.org/2001/XMLSchema" xmlns:p="http://schemas.microsoft.com/office/2006/metadata/properties" xmlns:ns1="http://schemas.microsoft.com/sharepoint/v3" xmlns:ns2="4233fc49-3339-4531-8895-cee7bd229291" xmlns:ns3="c93905bf-b08c-430b-8630-76f4d352397a" targetNamespace="http://schemas.microsoft.com/office/2006/metadata/properties" ma:root="true" ma:fieldsID="861d5e0461f963a80fa0d19e6d95d7f7" ns1:_="" ns2:_="" ns3:_="">
    <xsd:import namespace="http://schemas.microsoft.com/sharepoint/v3"/>
    <xsd:import namespace="4233fc49-3339-4531-8895-cee7bd229291"/>
    <xsd:import namespace="c93905bf-b08c-430b-8630-76f4d3523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3fc49-3339-4531-8895-cee7bd2292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905bf-b08c-430b-8630-76f4d352397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4846c3-37bc-4133-adf6-a2e9d8f11986}" ma:internalName="TaxCatchAll" ma:showField="CatchAllData" ma:web="c93905bf-b08c-430b-8630-76f4d3523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49D67-439D-4A2D-91D6-D6E4CEC349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68EA54-F923-4964-A266-D3814D57EBA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233fc49-3339-4531-8895-cee7bd229291"/>
    <ds:schemaRef ds:uri="c93905bf-b08c-430b-8630-76f4d352397a"/>
  </ds:schemaRefs>
</ds:datastoreItem>
</file>

<file path=customXml/itemProps3.xml><?xml version="1.0" encoding="utf-8"?>
<ds:datastoreItem xmlns:ds="http://schemas.openxmlformats.org/officeDocument/2006/customXml" ds:itemID="{BA163D3D-EE03-489B-AF68-46B730B55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33fc49-3339-4531-8895-cee7bd229291"/>
    <ds:schemaRef ds:uri="c93905bf-b08c-430b-8630-76f4d3523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Standar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United States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Oberholzer, Kari M SGT MIL NG</dc:creator>
  <cp:keywords/>
  <dc:description/>
  <cp:lastModifiedBy>Belvis, Edwin Jr MSG USARMY NG PAANG (USA)</cp:lastModifiedBy>
  <cp:revision/>
  <dcterms:created xsi:type="dcterms:W3CDTF">2018-02-24T00:29:16Z</dcterms:created>
  <dcterms:modified xsi:type="dcterms:W3CDTF">2026-06-17T17:58:33Z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0x010100E4DDA97709D05344805E34443243448B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Order">
    <vt:r8>2305500</vt:r8>
  </property>
</Properties>
</file>