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edwin_belvis2_mil_army_mil/Documents/Desktop/WHtR/"/>
    </mc:Choice>
  </mc:AlternateContent>
  <xr:revisionPtr revIDLastSave="553" documentId="8_{ACE4D69F-9138-40FD-84BB-18F64780F21D}" xr6:coauthVersionLast="47" xr6:coauthVersionMax="47" xr10:uidLastSave="{7BB91388-278D-48A9-A725-54C5C0F78BA0}"/>
  <bookViews>
    <workbookView xWindow="-28908" yWindow="-72" windowWidth="29016" windowHeight="15672" activeTab="2" xr2:uid="{1697AEFF-8A8D-4090-9E00-38BA199E43A3}"/>
  </bookViews>
  <sheets>
    <sheet name="CHART MAP" sheetId="2" r:id="rId1"/>
    <sheet name="INSTRUCTIONS" sheetId="4" r:id="rId2"/>
    <sheet name="DA 5500" sheetId="3" r:id="rId3"/>
  </sheets>
  <definedNames>
    <definedName name="MALE">'DA 5500'!$D$19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2" i="3" l="1"/>
  <c r="I36" i="3" s="1"/>
  <c r="I21" i="3"/>
  <c r="I25" i="3" s="1"/>
</calcChain>
</file>

<file path=xl/sharedStrings.xml><?xml version="1.0" encoding="utf-8"?>
<sst xmlns="http://schemas.openxmlformats.org/spreadsheetml/2006/main" count="65" uniqueCount="51">
  <si>
    <t>Waist Measurement</t>
  </si>
  <si>
    <t xml:space="preserve">Height Measurement </t>
  </si>
  <si>
    <t>HEIGHT (up to the nearest 0.50 inch)</t>
  </si>
  <si>
    <t>WHtR MEASUREMENT</t>
  </si>
  <si>
    <t>1. Measure waist at the navel (belly button). Round down to the nearest 0.50 inch. Record three times, then average to 3 decimal places.</t>
  </si>
  <si>
    <t>2. Determine WHtR by dividing the Soldier’s average waist by the height. All WHtR calculations must be recorded up to a precision of three decimal places.</t>
  </si>
  <si>
    <t>The WHtR value will not be rounded, and any subsequent digits after the third decimal place will be disregarded. Example: A calculated result of 0.549888 will be recorded as 0.549. WHtR of .549 meets the standard. WHtR of 0.550 does not meet the standard.</t>
  </si>
  <si>
    <t>Example Calculation: WHtR = Waist measurement in inches / Height measurement in inches</t>
  </si>
  <si>
    <t>WHtR</t>
  </si>
  <si>
    <t>AVERAGE</t>
  </si>
  <si>
    <t>THIRD</t>
  </si>
  <si>
    <t>SECOND</t>
  </si>
  <si>
    <t>FIRST</t>
  </si>
  <si>
    <t>FEMALE</t>
  </si>
  <si>
    <t>MALE</t>
  </si>
  <si>
    <t>AGE</t>
  </si>
  <si>
    <t>NOTE</t>
  </si>
  <si>
    <t>RANK</t>
  </si>
  <si>
    <t>SEX</t>
  </si>
  <si>
    <t>CHECK ALL THAT APPLY</t>
  </si>
  <si>
    <t>PRIVACY ACT STATEMENT</t>
  </si>
  <si>
    <t>PREPARED BY (NAME)</t>
  </si>
  <si>
    <t>APPROVED BY SUPERVISOR</t>
  </si>
  <si>
    <t>SIGNATURE</t>
  </si>
  <si>
    <t>APD AEM v1.00ES</t>
  </si>
  <si>
    <t>PREVIOUS EDITIONS ARE OBSOLETE.</t>
  </si>
  <si>
    <t>DA FORM 5500, JUL 2026</t>
  </si>
  <si>
    <t>ROUTINE USES:</t>
  </si>
  <si>
    <t>For Soldier’s use of the WHtR Health Risk Assessment.</t>
  </si>
  <si>
    <t>DISCLOSURE:</t>
  </si>
  <si>
    <t>AUTHORITY:</t>
  </si>
  <si>
    <r>
      <rPr>
        <b/>
        <sz val="11"/>
        <color theme="1"/>
        <rFont val="Aptos Narrow"/>
        <family val="2"/>
        <scheme val="minor"/>
      </rPr>
      <t xml:space="preserve">ARMY BODY COMPOSITION SCREENING AND ASSESSMENT WORKSHEET 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   For use of this form, AR 600-9; the proponent agency is DCS, G-1.</t>
    </r>
  </si>
  <si>
    <t>PRINCIPAL PURPOSE:</t>
  </si>
  <si>
    <t>Failure to complete this form with the information requested impedes the effective management of care and support required by the procedures of the Army’s Body Composition Program</t>
  </si>
  <si>
    <r>
      <t xml:space="preserve">NAME </t>
    </r>
    <r>
      <rPr>
        <i/>
        <sz val="9"/>
        <color theme="1"/>
        <rFont val="Aptos Narrow"/>
        <family val="2"/>
        <scheme val="minor"/>
      </rPr>
      <t>(Last,First, Middle Initial)</t>
    </r>
  </si>
  <si>
    <r>
      <t xml:space="preserve">HEIGHT </t>
    </r>
    <r>
      <rPr>
        <sz val="8"/>
        <color theme="1"/>
        <rFont val="Aptos Narrow"/>
        <family val="2"/>
        <scheme val="minor"/>
      </rPr>
      <t>(up to the nearest 0.50 inch)</t>
    </r>
  </si>
  <si>
    <t>1/2' = .50</t>
  </si>
  <si>
    <t>1. Measure waist at the navel (belly button). Round    down to the nearest 0.50 inch. Record three times, then average to 3 decimal places.</t>
  </si>
  <si>
    <t xml:space="preserve">Example Calculation: </t>
  </si>
  <si>
    <t>WHtR = Waist measurement in inches / Height measurement in inches</t>
  </si>
  <si>
    <r>
      <t xml:space="preserve">The WHtR value will not be rounded, and any subsequent digits after the third decimal place will be disregarded. </t>
    </r>
    <r>
      <rPr>
        <b/>
        <sz val="9"/>
        <color theme="1"/>
        <rFont val="Aptos Narrow"/>
        <family val="2"/>
        <scheme val="minor"/>
      </rPr>
      <t xml:space="preserve">Example: </t>
    </r>
    <r>
      <rPr>
        <sz val="9"/>
        <color theme="1"/>
        <rFont val="Aptos Narrow"/>
        <family val="2"/>
        <scheme val="minor"/>
      </rPr>
      <t>A calculated result of 0.549888 will be recorded as 0.549. WHtR of .549 meets the standard. WHtR of 0.550 does not meet the standard.</t>
    </r>
  </si>
  <si>
    <t>If applicable, Confirmation WHtR MEASUREMENT</t>
  </si>
  <si>
    <r>
      <t>REMARKS:</t>
    </r>
    <r>
      <rPr>
        <i/>
        <sz val="9"/>
        <color theme="1"/>
        <rFont val="Aptos Narrow"/>
        <family val="2"/>
        <scheme val="minor"/>
      </rPr>
      <t xml:space="preserve"> (Recommend using this section to record step by step calculations, if applicable).</t>
    </r>
  </si>
  <si>
    <t>Individual is in compliance with Army Standards</t>
  </si>
  <si>
    <t>Is not  in compliance with Army Standards</t>
  </si>
  <si>
    <t>DATE(YYYMMDD)</t>
  </si>
  <si>
    <r>
      <t>To provide a means for Soldier’s to document the Waist to Height Ratio (WHtR) Health Risk Assessment. See the System of Records Notice A0600-8-104 AHRC, Army Personnel Systems (APS).</t>
    </r>
    <r>
      <rPr>
        <sz val="10"/>
        <color theme="3" tint="0.249977111117893"/>
        <rFont val="Aptos Narrow"/>
        <family val="2"/>
        <scheme val="minor"/>
      </rPr>
      <t>https://dpcld.defense.gov/Portals/49/Documents/Privacy/SORNs/Army/A006-8-104-AHRC.pdf</t>
    </r>
  </si>
  <si>
    <r>
      <t>Department of Defense Instruction 1308.3, DoD Physical Fitness/Body Fat Program Procedures; Army Regulation 600-8-104, Army Military Human Resource Records Management;</t>
    </r>
    <r>
      <rPr>
        <sz val="9"/>
        <color theme="3" tint="0.249977111117893"/>
        <rFont val="Aptos Narrow"/>
        <family val="2"/>
        <scheme val="minor"/>
      </rPr>
      <t>Army Regulation 600-9, The Army Body Composition Program</t>
    </r>
  </si>
  <si>
    <t>Only fill out the fields in:</t>
  </si>
  <si>
    <t xml:space="preserve">The form will do the calculations. The WHtR will change font color: Green means with complance and a Red colored font mean not with in complance. </t>
  </si>
  <si>
    <t>1SG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</si>
</sst>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3" tint="0.249977111117893"/>
      <name val="Aptos Narrow"/>
      <family val="2"/>
      <scheme val="minor"/>
    </font>
    <font>
      <sz val="9"/>
      <color theme="3" tint="0.249977111117893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53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/>
    <xf numFmtId="164" fontId="0" fillId="0" borderId="6" xfId="0" quotePrefix="1" applyNumberFormat="1" applyBorder="1" applyAlignment="1">
      <alignment horizontal="center" vertical="center"/>
    </xf>
    <xf numFmtId="165" fontId="0" fillId="0" borderId="6" xfId="0" quotePrefix="1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0" xfId="0" applyFont="1"/>
    <xf numFmtId="165" fontId="0" fillId="0" borderId="6" xfId="0" applyNumberFormat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1" fillId="0" borderId="8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3" xfId="0" applyFont="1" applyBorder="1"/>
    <xf numFmtId="0" fontId="0" fillId="0" borderId="14" xfId="0" applyBorder="1"/>
    <xf numFmtId="0" fontId="4" fillId="0" borderId="0" xfId="0" applyFont="1"/>
    <xf numFmtId="0" fontId="4" fillId="0" borderId="14" xfId="0" applyFont="1" applyBorder="1"/>
    <xf numFmtId="0" fontId="4" fillId="0" borderId="12" xfId="0" applyFont="1" applyBorder="1"/>
    <xf numFmtId="0" fontId="4" fillId="0" borderId="0" xfId="0" applyFont="1" applyAlignment="1">
      <alignment horizontal="center"/>
    </xf>
    <xf numFmtId="0" fontId="4" fillId="0" borderId="20" xfId="0" applyFont="1" applyBorder="1"/>
    <xf numFmtId="0" fontId="0" fillId="0" borderId="18" xfId="0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left"/>
    </xf>
    <xf numFmtId="0" fontId="0" fillId="0" borderId="16" xfId="0" applyBorder="1"/>
    <xf numFmtId="0" fontId="1" fillId="0" borderId="22" xfId="0" applyFont="1" applyBorder="1" applyAlignment="1">
      <alignment horizontal="center"/>
    </xf>
    <xf numFmtId="0" fontId="0" fillId="0" borderId="8" xfId="0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/>
    <xf numFmtId="0" fontId="3" fillId="0" borderId="8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3" xfId="0" applyBorder="1"/>
    <xf numFmtId="0" fontId="5" fillId="0" borderId="13" xfId="0" applyFont="1" applyBorder="1" applyAlignment="1">
      <alignment horizontal="left"/>
    </xf>
    <xf numFmtId="0" fontId="5" fillId="0" borderId="12" xfId="0" applyFont="1" applyBorder="1"/>
    <xf numFmtId="0" fontId="5" fillId="0" borderId="0" xfId="0" applyFont="1" applyAlignment="1">
      <alignment vertical="top"/>
    </xf>
    <xf numFmtId="0" fontId="4" fillId="0" borderId="21" xfId="0" applyFont="1" applyBorder="1"/>
    <xf numFmtId="0" fontId="0" fillId="4" borderId="24" xfId="0" applyFill="1" applyBorder="1" applyAlignment="1">
      <alignment horizontal="center"/>
    </xf>
    <xf numFmtId="0" fontId="0" fillId="4" borderId="22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2" xfId="0" applyFill="1" applyBorder="1" applyAlignment="1">
      <alignment horizontal="center"/>
    </xf>
    <xf numFmtId="0" fontId="12" fillId="0" borderId="0" xfId="0" applyFont="1"/>
    <xf numFmtId="0" fontId="12" fillId="4" borderId="6" xfId="0" applyFont="1" applyFill="1" applyBorder="1"/>
    <xf numFmtId="0" fontId="12" fillId="3" borderId="6" xfId="0" applyFont="1" applyFill="1" applyBorder="1"/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3" borderId="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165" fontId="13" fillId="0" borderId="0" xfId="0" applyNumberFormat="1" applyFont="1" applyAlignment="1">
      <alignment horizontal="center" vertical="center"/>
    </xf>
    <xf numFmtId="165" fontId="13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4" borderId="1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165" fontId="13" fillId="0" borderId="15" xfId="0" applyNumberFormat="1" applyFont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9"/>
      </font>
    </dxf>
    <dxf>
      <fill>
        <patternFill>
          <bgColor rgb="FFFF5353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E9E5-7646-4D47-827F-BCD30086FB88}">
  <dimension ref="A1:AM72"/>
  <sheetViews>
    <sheetView workbookViewId="0">
      <selection activeCell="W18" sqref="W18"/>
    </sheetView>
  </sheetViews>
  <sheetFormatPr defaultRowHeight="14.4" x14ac:dyDescent="0.3"/>
  <cols>
    <col min="1" max="1" width="4.109375" customWidth="1"/>
    <col min="2" max="2" width="5.21875" customWidth="1"/>
  </cols>
  <sheetData>
    <row r="1" spans="1:39" x14ac:dyDescent="0.3">
      <c r="C1" s="109" t="s">
        <v>1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1"/>
    </row>
    <row r="2" spans="1:39" ht="15" thickBot="1" x14ac:dyDescent="0.35">
      <c r="C2" s="1">
        <v>60</v>
      </c>
      <c r="D2" s="2">
        <v>60.5</v>
      </c>
      <c r="E2" s="2">
        <v>61</v>
      </c>
      <c r="F2" s="2">
        <v>61.5</v>
      </c>
      <c r="G2" s="2">
        <v>62</v>
      </c>
      <c r="H2" s="2">
        <v>62.5</v>
      </c>
      <c r="I2" s="2">
        <v>63</v>
      </c>
      <c r="J2" s="2">
        <v>63.5</v>
      </c>
      <c r="K2" s="2">
        <v>64</v>
      </c>
      <c r="L2" s="2">
        <v>64.5</v>
      </c>
      <c r="M2" s="2">
        <v>65</v>
      </c>
      <c r="N2" s="2">
        <v>65.5</v>
      </c>
      <c r="O2" s="2">
        <v>66</v>
      </c>
      <c r="P2" s="2">
        <v>66.5</v>
      </c>
      <c r="Q2" s="2">
        <v>67</v>
      </c>
      <c r="R2" s="2">
        <v>67.5</v>
      </c>
      <c r="S2" s="2">
        <v>68</v>
      </c>
      <c r="T2" s="2">
        <v>68.5</v>
      </c>
      <c r="U2" s="2">
        <v>69</v>
      </c>
      <c r="V2" s="2">
        <v>69.5</v>
      </c>
      <c r="W2" s="2">
        <v>70</v>
      </c>
      <c r="X2" s="2">
        <v>70.5</v>
      </c>
      <c r="Y2" s="2">
        <v>71</v>
      </c>
      <c r="Z2" s="2">
        <v>71.5</v>
      </c>
      <c r="AA2" s="2">
        <v>72</v>
      </c>
      <c r="AB2" s="2">
        <v>72.5</v>
      </c>
      <c r="AC2" s="2">
        <v>73</v>
      </c>
      <c r="AD2" s="2">
        <v>73.5</v>
      </c>
      <c r="AE2" s="2">
        <v>74</v>
      </c>
      <c r="AF2" s="2">
        <v>74.5</v>
      </c>
      <c r="AG2" s="2">
        <v>75</v>
      </c>
      <c r="AH2" s="2">
        <v>75.5</v>
      </c>
      <c r="AI2" s="2">
        <v>76</v>
      </c>
      <c r="AJ2" s="2">
        <v>76.5</v>
      </c>
      <c r="AK2" s="2">
        <v>77</v>
      </c>
      <c r="AL2" s="2">
        <v>77.5</v>
      </c>
      <c r="AM2" s="3">
        <v>78</v>
      </c>
    </row>
    <row r="3" spans="1:39" x14ac:dyDescent="0.3">
      <c r="A3" s="112" t="s">
        <v>0</v>
      </c>
      <c r="B3" s="4">
        <v>45.5</v>
      </c>
      <c r="C3" s="5">
        <v>0.75833333333333297</v>
      </c>
      <c r="D3" s="5">
        <v>0.75206611570247905</v>
      </c>
      <c r="E3" s="6">
        <v>0.74590163934426201</v>
      </c>
      <c r="F3" s="5">
        <v>0.73983739837398299</v>
      </c>
      <c r="G3" s="5">
        <v>0.73387096774193505</v>
      </c>
      <c r="H3" s="7">
        <v>0.72799999999999998</v>
      </c>
      <c r="I3" s="5">
        <v>0.72222222222222199</v>
      </c>
      <c r="J3" s="5">
        <v>0.71653543307086598</v>
      </c>
      <c r="K3" s="7">
        <v>0.7109375</v>
      </c>
      <c r="L3" s="5">
        <v>0.70542635658914699</v>
      </c>
      <c r="M3" s="7">
        <v>0.7</v>
      </c>
      <c r="N3" s="5">
        <v>0.69465648854961803</v>
      </c>
      <c r="O3" s="5">
        <v>0.689393939393939</v>
      </c>
      <c r="P3" s="5">
        <v>0.68421052631578905</v>
      </c>
      <c r="Q3" s="5">
        <v>0.67910447761194004</v>
      </c>
      <c r="R3" s="7">
        <v>0.67407407407407405</v>
      </c>
      <c r="S3" s="5">
        <v>0.66911764705882304</v>
      </c>
      <c r="T3" s="5">
        <v>0.66423357664233496</v>
      </c>
      <c r="U3" s="5">
        <v>0.65942028985507195</v>
      </c>
      <c r="V3" s="5">
        <v>0.65467625899280502</v>
      </c>
      <c r="W3" s="7">
        <v>0.65</v>
      </c>
      <c r="X3" s="5">
        <v>0.64539007092198497</v>
      </c>
      <c r="Y3" s="5">
        <v>0.64084507042253502</v>
      </c>
      <c r="Z3" s="5">
        <v>0.63636363636363602</v>
      </c>
      <c r="AA3" s="5">
        <v>0.63194444444444398</v>
      </c>
      <c r="AB3" s="5">
        <v>0.62758620689655098</v>
      </c>
      <c r="AC3" s="5">
        <v>0.62328767123287598</v>
      </c>
      <c r="AD3" s="5">
        <v>0.61904761904761896</v>
      </c>
      <c r="AE3" s="5">
        <v>0.61486486486486402</v>
      </c>
      <c r="AF3" s="7">
        <v>0.61073825503355705</v>
      </c>
      <c r="AG3" s="5">
        <v>0.60666666666666602</v>
      </c>
      <c r="AH3" s="5">
        <v>0.60264900662251597</v>
      </c>
      <c r="AI3" s="5">
        <v>0.59868421052631504</v>
      </c>
      <c r="AJ3" s="5">
        <v>0.59477124183006502</v>
      </c>
      <c r="AK3" s="5">
        <v>0.59090909090909005</v>
      </c>
      <c r="AL3" s="5">
        <v>0.587096774193548</v>
      </c>
      <c r="AM3" s="5">
        <v>0.58333333333333304</v>
      </c>
    </row>
    <row r="4" spans="1:39" x14ac:dyDescent="0.3">
      <c r="A4" s="113"/>
      <c r="B4" s="8">
        <v>45</v>
      </c>
      <c r="C4" s="7">
        <v>0.75</v>
      </c>
      <c r="D4" s="7">
        <v>0.74380165289256195</v>
      </c>
      <c r="E4" s="6">
        <v>0.73770491803278604</v>
      </c>
      <c r="F4" s="5">
        <v>0.73170731707317005</v>
      </c>
      <c r="G4" s="5">
        <v>0.72580645161290303</v>
      </c>
      <c r="H4" s="7">
        <v>0.72</v>
      </c>
      <c r="I4" s="5">
        <v>0.71428571428571397</v>
      </c>
      <c r="J4" s="5">
        <v>0.70866141732283405</v>
      </c>
      <c r="K4" s="7">
        <v>0.703125</v>
      </c>
      <c r="L4" s="5">
        <v>0.69767441860465096</v>
      </c>
      <c r="M4" s="5">
        <v>0.69230769230769196</v>
      </c>
      <c r="N4" s="5">
        <v>0.68702290076335804</v>
      </c>
      <c r="O4" s="5">
        <v>0.68181818181818099</v>
      </c>
      <c r="P4" s="5">
        <v>0.67669172932330801</v>
      </c>
      <c r="Q4" s="5">
        <v>0.67164179104477595</v>
      </c>
      <c r="R4" s="5">
        <v>0.66666666666666596</v>
      </c>
      <c r="S4" s="5">
        <v>0.66176470588235203</v>
      </c>
      <c r="T4" s="7">
        <v>0.65693430656934304</v>
      </c>
      <c r="U4" s="5">
        <v>0.65217391304347805</v>
      </c>
      <c r="V4" s="5">
        <v>0.64748201438848896</v>
      </c>
      <c r="W4" s="5">
        <v>0.64285714285714202</v>
      </c>
      <c r="X4" s="5">
        <v>0.63829787234042501</v>
      </c>
      <c r="Y4" s="5">
        <v>0.63380281690140805</v>
      </c>
      <c r="Z4" s="5">
        <v>0.62937062937062904</v>
      </c>
      <c r="AA4" s="7">
        <v>0.625</v>
      </c>
      <c r="AB4" s="5">
        <v>0.62068965517241304</v>
      </c>
      <c r="AC4" s="5">
        <v>0.61643835616438303</v>
      </c>
      <c r="AD4" s="5">
        <v>0.61224489795918302</v>
      </c>
      <c r="AE4" s="5">
        <v>0.608108108108108</v>
      </c>
      <c r="AF4" s="5">
        <v>0.60402684563758302</v>
      </c>
      <c r="AG4" s="7">
        <v>0.6</v>
      </c>
      <c r="AH4" s="5">
        <v>0.59602649006622499</v>
      </c>
      <c r="AI4" s="5">
        <v>0.59210526315789402</v>
      </c>
      <c r="AJ4" s="5">
        <v>0.58823529411764697</v>
      </c>
      <c r="AK4" s="5">
        <v>0.58441558441558406</v>
      </c>
      <c r="AL4" s="5">
        <v>0.58064516129032195</v>
      </c>
      <c r="AM4" s="5">
        <v>0.57692307692307598</v>
      </c>
    </row>
    <row r="5" spans="1:39" x14ac:dyDescent="0.3">
      <c r="A5" s="113"/>
      <c r="B5" s="8">
        <v>44.5</v>
      </c>
      <c r="C5" s="5">
        <v>0.74166666666666603</v>
      </c>
      <c r="D5" s="5">
        <v>0.73553719008264395</v>
      </c>
      <c r="E5" s="6">
        <v>0.72950819672131095</v>
      </c>
      <c r="F5" s="5">
        <v>0.723577235772357</v>
      </c>
      <c r="G5" s="7">
        <v>0.717741935483871</v>
      </c>
      <c r="H5" s="7">
        <v>0.71199999999999997</v>
      </c>
      <c r="I5" s="5">
        <v>0.70634920634920595</v>
      </c>
      <c r="J5" s="5">
        <v>0.70078740157480301</v>
      </c>
      <c r="K5" s="7">
        <v>0.6953125</v>
      </c>
      <c r="L5" s="7">
        <v>0.68992248062015504</v>
      </c>
      <c r="M5" s="5">
        <v>0.68461538461538396</v>
      </c>
      <c r="N5" s="5">
        <v>0.67938931297709904</v>
      </c>
      <c r="O5" s="5">
        <v>0.67424242424242398</v>
      </c>
      <c r="P5" s="5">
        <v>0.66917293233082698</v>
      </c>
      <c r="Q5" s="7">
        <v>0.66417910447761197</v>
      </c>
      <c r="R5" s="5">
        <v>0.65925925925925899</v>
      </c>
      <c r="S5" s="5">
        <v>0.65441176470588203</v>
      </c>
      <c r="T5" s="5">
        <v>0.64963503649635002</v>
      </c>
      <c r="U5" s="7">
        <v>0.64492753623188404</v>
      </c>
      <c r="V5" s="5">
        <v>0.64028776978417201</v>
      </c>
      <c r="W5" s="5">
        <v>0.63571428571428501</v>
      </c>
      <c r="X5" s="5">
        <v>0.63120567375886505</v>
      </c>
      <c r="Y5" s="5">
        <v>0.62676056338028097</v>
      </c>
      <c r="Z5" s="5">
        <v>0.62237762237762195</v>
      </c>
      <c r="AA5" s="5">
        <v>0.61805555555555503</v>
      </c>
      <c r="AB5" s="5">
        <v>0.61379310344827498</v>
      </c>
      <c r="AC5" s="5">
        <v>0.60958904109588996</v>
      </c>
      <c r="AD5" s="5">
        <v>0.60544217687074797</v>
      </c>
      <c r="AE5" s="5">
        <v>0.60135135135135098</v>
      </c>
      <c r="AF5" s="5">
        <v>0.59731543624160999</v>
      </c>
      <c r="AG5" s="5">
        <v>0.59333333333333305</v>
      </c>
      <c r="AH5" s="5">
        <v>0.58940397350993301</v>
      </c>
      <c r="AI5" s="5">
        <v>0.58552631578947301</v>
      </c>
      <c r="AJ5" s="5">
        <v>0.58169934640522802</v>
      </c>
      <c r="AK5" s="7">
        <v>0.57792207792207795</v>
      </c>
      <c r="AL5" s="5">
        <v>0.57419354838709602</v>
      </c>
      <c r="AM5" s="5">
        <v>0.57051282051282004</v>
      </c>
    </row>
    <row r="6" spans="1:39" x14ac:dyDescent="0.3">
      <c r="A6" s="113"/>
      <c r="B6" s="8">
        <v>44</v>
      </c>
      <c r="C6" s="5">
        <v>0.73333333333333295</v>
      </c>
      <c r="D6" s="5">
        <v>0.72727272727272696</v>
      </c>
      <c r="E6" s="6">
        <v>0.72131147540983598</v>
      </c>
      <c r="F6" s="5">
        <v>0.71544715447154394</v>
      </c>
      <c r="G6" s="5">
        <v>0.70967741935483797</v>
      </c>
      <c r="H6" s="7">
        <v>0.70399999999999996</v>
      </c>
      <c r="I6" s="5">
        <v>0.69841269841269804</v>
      </c>
      <c r="J6" s="5">
        <v>0.69291338582677098</v>
      </c>
      <c r="K6" s="7">
        <v>0.6875</v>
      </c>
      <c r="L6" s="5">
        <v>0.68217054263565802</v>
      </c>
      <c r="M6" s="7">
        <v>0.67692307692307696</v>
      </c>
      <c r="N6" s="5">
        <v>0.67175572519083904</v>
      </c>
      <c r="O6" s="5">
        <v>0.66666666666666596</v>
      </c>
      <c r="P6" s="5">
        <v>0.66165413533834505</v>
      </c>
      <c r="Q6" s="5">
        <v>0.65671641791044699</v>
      </c>
      <c r="R6" s="5">
        <v>0.65185185185185102</v>
      </c>
      <c r="S6" s="5">
        <v>0.64705882352941102</v>
      </c>
      <c r="T6" s="5">
        <v>0.64233576642335699</v>
      </c>
      <c r="U6" s="5">
        <v>0.63768115942028902</v>
      </c>
      <c r="V6" s="5">
        <v>0.63309352517985595</v>
      </c>
      <c r="W6" s="5">
        <v>0.628571428571428</v>
      </c>
      <c r="X6" s="7">
        <v>0.62411347517730498</v>
      </c>
      <c r="Y6" s="5">
        <v>0.61971830985915399</v>
      </c>
      <c r="Z6" s="5">
        <v>0.61538461538461497</v>
      </c>
      <c r="AA6" s="5">
        <v>0.61111111111111105</v>
      </c>
      <c r="AB6" s="5">
        <v>0.60689655172413703</v>
      </c>
      <c r="AC6" s="5">
        <v>0.602739726027397</v>
      </c>
      <c r="AD6" s="5">
        <v>0.59863945578231204</v>
      </c>
      <c r="AE6" s="5">
        <v>0.59459459459459396</v>
      </c>
      <c r="AF6" s="5">
        <v>0.59060402684563695</v>
      </c>
      <c r="AG6" s="5">
        <v>0.586666666666666</v>
      </c>
      <c r="AH6" s="5">
        <v>0.58278145695364203</v>
      </c>
      <c r="AI6" s="5">
        <v>0.57894736842105199</v>
      </c>
      <c r="AJ6" s="5">
        <v>0.57516339869280997</v>
      </c>
      <c r="AK6" s="5">
        <v>0.57142857142857095</v>
      </c>
      <c r="AL6" s="7">
        <v>0.56774193548387097</v>
      </c>
      <c r="AM6" s="5">
        <v>0.56410256410256399</v>
      </c>
    </row>
    <row r="7" spans="1:39" x14ac:dyDescent="0.3">
      <c r="A7" s="113"/>
      <c r="B7" s="8">
        <v>43.5</v>
      </c>
      <c r="C7" s="7">
        <v>0.72499999999999998</v>
      </c>
      <c r="D7" s="7">
        <v>0.71900826446280997</v>
      </c>
      <c r="E7" s="6">
        <v>0.71311475409836</v>
      </c>
      <c r="F7" s="5">
        <v>0.707317073170731</v>
      </c>
      <c r="G7" s="5">
        <v>0.70161290322580605</v>
      </c>
      <c r="H7" s="7">
        <v>0.69599999999999995</v>
      </c>
      <c r="I7" s="5">
        <v>0.69047619047619002</v>
      </c>
      <c r="J7" s="5">
        <v>0.68503937007874005</v>
      </c>
      <c r="K7" s="7">
        <v>0.6796875</v>
      </c>
      <c r="L7" s="5">
        <v>0.67441860465116199</v>
      </c>
      <c r="M7" s="5">
        <v>0.66923076923076896</v>
      </c>
      <c r="N7" s="5">
        <v>0.66412213740458004</v>
      </c>
      <c r="O7" s="5">
        <v>0.65909090909090895</v>
      </c>
      <c r="P7" s="5">
        <v>0.65413533834586401</v>
      </c>
      <c r="Q7" s="5">
        <v>0.64925373134328301</v>
      </c>
      <c r="R7" s="5">
        <v>0.64444444444444404</v>
      </c>
      <c r="S7" s="5">
        <v>0.63970588235294101</v>
      </c>
      <c r="T7" s="7">
        <v>0.63503649635036497</v>
      </c>
      <c r="U7" s="5">
        <v>0.63043478260869501</v>
      </c>
      <c r="V7" s="5">
        <v>0.62589928057553901</v>
      </c>
      <c r="W7" s="5">
        <v>0.621428571428571</v>
      </c>
      <c r="X7" s="5">
        <v>0.61702127659574402</v>
      </c>
      <c r="Y7" s="5">
        <v>0.61267605633802802</v>
      </c>
      <c r="Z7" s="5">
        <v>0.608391608391608</v>
      </c>
      <c r="AA7" s="5">
        <v>0.60416666666666596</v>
      </c>
      <c r="AB7" s="7">
        <v>0.6</v>
      </c>
      <c r="AC7" s="5">
        <v>0.59589041095890405</v>
      </c>
      <c r="AD7" s="5">
        <v>0.59183673469387699</v>
      </c>
      <c r="AE7" s="5">
        <v>0.58783783783783705</v>
      </c>
      <c r="AF7" s="5">
        <v>0.58389261744966403</v>
      </c>
      <c r="AG7" s="7">
        <v>0.57999999999999996</v>
      </c>
      <c r="AH7" s="5">
        <v>0.57615894039735005</v>
      </c>
      <c r="AI7" s="5">
        <v>0.57236842105263097</v>
      </c>
      <c r="AJ7" s="5">
        <v>0.56862745098039202</v>
      </c>
      <c r="AK7" s="7">
        <v>0.56493506493506496</v>
      </c>
      <c r="AL7" s="5">
        <v>0.56129032258064504</v>
      </c>
      <c r="AM7" s="5">
        <v>0.55769230769230704</v>
      </c>
    </row>
    <row r="8" spans="1:39" x14ac:dyDescent="0.3">
      <c r="A8" s="113"/>
      <c r="B8" s="8">
        <v>43</v>
      </c>
      <c r="C8" s="5">
        <v>0.71666666666666601</v>
      </c>
      <c r="D8" s="5">
        <v>0.71074380165289197</v>
      </c>
      <c r="E8" s="6">
        <v>0.70491803278688503</v>
      </c>
      <c r="F8" s="5">
        <v>0.69918699186991795</v>
      </c>
      <c r="G8" s="5">
        <v>0.69354838709677402</v>
      </c>
      <c r="H8" s="7">
        <v>0.68799999999999994</v>
      </c>
      <c r="I8" s="5">
        <v>0.682539682539682</v>
      </c>
      <c r="J8" s="5">
        <v>0.67716535433070801</v>
      </c>
      <c r="K8" s="7">
        <v>0.671875</v>
      </c>
      <c r="L8" s="5">
        <v>0.66666666666666596</v>
      </c>
      <c r="M8" s="5">
        <v>0.66153846153846096</v>
      </c>
      <c r="N8" s="5">
        <v>0.65648854961832004</v>
      </c>
      <c r="O8" s="5">
        <v>0.65151515151515105</v>
      </c>
      <c r="P8" s="5">
        <v>0.64661654135338298</v>
      </c>
      <c r="Q8" s="5">
        <v>0.64179104477611904</v>
      </c>
      <c r="R8" s="5">
        <v>0.63703703703703696</v>
      </c>
      <c r="S8" s="5">
        <v>0.63235294117647001</v>
      </c>
      <c r="T8" s="5">
        <v>0.62773722627737205</v>
      </c>
      <c r="U8" s="5">
        <v>0.623188405797101</v>
      </c>
      <c r="V8" s="5">
        <v>0.61870503597122295</v>
      </c>
      <c r="W8" s="5">
        <v>0.61428571428571399</v>
      </c>
      <c r="X8" s="5">
        <v>0.60992907801418395</v>
      </c>
      <c r="Y8" s="5">
        <v>0.60563380281690105</v>
      </c>
      <c r="Z8" s="5">
        <v>0.60139860139860102</v>
      </c>
      <c r="AA8" s="5">
        <v>0.59722222222222199</v>
      </c>
      <c r="AB8" s="7">
        <v>0.59310344827586203</v>
      </c>
      <c r="AC8" s="7">
        <v>0.58904109589041098</v>
      </c>
      <c r="AD8" s="5">
        <v>0.58503401360544205</v>
      </c>
      <c r="AE8" s="7">
        <v>0.58108108108108103</v>
      </c>
      <c r="AF8" s="5">
        <v>0.577181208053691</v>
      </c>
      <c r="AG8" s="5">
        <v>0.57333333333333303</v>
      </c>
      <c r="AH8" s="5">
        <v>0.56953642384105896</v>
      </c>
      <c r="AI8" s="5">
        <v>0.56578947368420995</v>
      </c>
      <c r="AJ8" s="5">
        <v>0.56209150326797297</v>
      </c>
      <c r="AK8" s="5">
        <v>0.55844155844155796</v>
      </c>
      <c r="AL8" s="5">
        <v>0.554838709677419</v>
      </c>
      <c r="AM8" s="5">
        <v>0.55128205128205099</v>
      </c>
    </row>
    <row r="9" spans="1:39" x14ac:dyDescent="0.3">
      <c r="A9" s="113"/>
      <c r="B9" s="8">
        <v>42.5</v>
      </c>
      <c r="C9" s="5">
        <v>0.70833333333333304</v>
      </c>
      <c r="D9" s="5">
        <v>0.70247933884297498</v>
      </c>
      <c r="E9" s="6">
        <v>0.69672131147540906</v>
      </c>
      <c r="F9" s="5">
        <v>0.69105691056910501</v>
      </c>
      <c r="G9" s="5">
        <v>0.68548387096774099</v>
      </c>
      <c r="H9" s="7">
        <v>0.68</v>
      </c>
      <c r="I9" s="5">
        <v>0.67460317460317398</v>
      </c>
      <c r="J9" s="5">
        <v>0.66929133858267698</v>
      </c>
      <c r="K9" s="7">
        <v>0.6640625</v>
      </c>
      <c r="L9" s="5">
        <v>0.65891472868217005</v>
      </c>
      <c r="M9" s="5">
        <v>0.65384615384615297</v>
      </c>
      <c r="N9" s="7">
        <v>0.64885496183206104</v>
      </c>
      <c r="O9" s="5">
        <v>0.64393939393939303</v>
      </c>
      <c r="P9" s="5">
        <v>0.63909774436090205</v>
      </c>
      <c r="Q9" s="5">
        <v>0.63432835820895495</v>
      </c>
      <c r="R9" s="5">
        <v>0.62962962962962898</v>
      </c>
      <c r="S9" s="7">
        <v>0.625</v>
      </c>
      <c r="T9" s="5">
        <v>0.62043795620437903</v>
      </c>
      <c r="U9" s="5">
        <v>0.61594202898550698</v>
      </c>
      <c r="V9" s="5">
        <v>0.611510791366906</v>
      </c>
      <c r="W9" s="5">
        <v>0.60714285714285698</v>
      </c>
      <c r="X9" s="5">
        <v>0.60283687943262398</v>
      </c>
      <c r="Y9" s="5">
        <v>0.59859154929577396</v>
      </c>
      <c r="Z9" s="5">
        <v>0.59440559440559404</v>
      </c>
      <c r="AA9" s="5">
        <v>0.59027777777777701</v>
      </c>
      <c r="AB9" s="5">
        <v>0.58620689655172398</v>
      </c>
      <c r="AC9" s="5">
        <v>0.58219178082191703</v>
      </c>
      <c r="AD9" s="5">
        <v>0.578231292517006</v>
      </c>
      <c r="AE9" s="5">
        <v>0.57432432432432401</v>
      </c>
      <c r="AF9" s="5">
        <v>0.57046979865771796</v>
      </c>
      <c r="AG9" s="5">
        <v>0.56666666666666599</v>
      </c>
      <c r="AH9" s="5">
        <v>0.56291390728476798</v>
      </c>
      <c r="AI9" s="5">
        <v>0.55921052631578905</v>
      </c>
      <c r="AJ9" s="5">
        <v>0.55555555555555503</v>
      </c>
      <c r="AK9" s="7">
        <v>0.55194805194805197</v>
      </c>
      <c r="AL9" s="5">
        <v>0.54838709677419295</v>
      </c>
      <c r="AM9" s="5">
        <v>0.54487179487179405</v>
      </c>
    </row>
    <row r="10" spans="1:39" x14ac:dyDescent="0.3">
      <c r="A10" s="113"/>
      <c r="B10" s="8">
        <v>42</v>
      </c>
      <c r="C10" s="7">
        <v>0.7</v>
      </c>
      <c r="D10" s="5">
        <v>0.69421487603305698</v>
      </c>
      <c r="E10" s="6">
        <v>0.68852459016393397</v>
      </c>
      <c r="F10" s="5">
        <v>0.68292682926829196</v>
      </c>
      <c r="G10" s="5">
        <v>0.67741935483870896</v>
      </c>
      <c r="H10" s="7">
        <v>0.67200000000000004</v>
      </c>
      <c r="I10" s="5">
        <v>0.66666666666666596</v>
      </c>
      <c r="J10" s="5">
        <v>0.66141732283464505</v>
      </c>
      <c r="K10" s="7">
        <v>0.65625</v>
      </c>
      <c r="L10" s="5">
        <v>0.65116279069767402</v>
      </c>
      <c r="M10" s="5">
        <v>0.64615384615384597</v>
      </c>
      <c r="N10" s="5">
        <v>0.64122137404580104</v>
      </c>
      <c r="O10" s="5">
        <v>0.63636363636363602</v>
      </c>
      <c r="P10" s="7">
        <v>0.63157894736842102</v>
      </c>
      <c r="Q10" s="5">
        <v>0.62686567164179097</v>
      </c>
      <c r="R10" s="5">
        <v>0.62222222222222201</v>
      </c>
      <c r="S10" s="5">
        <v>0.61764705882352899</v>
      </c>
      <c r="T10" s="5">
        <v>0.613138686131386</v>
      </c>
      <c r="U10" s="5">
        <v>0.60869565217391297</v>
      </c>
      <c r="V10" s="7">
        <v>0.60431654676258995</v>
      </c>
      <c r="W10" s="7">
        <v>0.6</v>
      </c>
      <c r="X10" s="5">
        <v>0.59574468085106302</v>
      </c>
      <c r="Y10" s="5">
        <v>0.59154929577464699</v>
      </c>
      <c r="Z10" s="5">
        <v>0.58741258741258695</v>
      </c>
      <c r="AA10" s="5">
        <v>0.58333333333333304</v>
      </c>
      <c r="AB10" s="5">
        <v>0.57931034482758603</v>
      </c>
      <c r="AC10" s="5">
        <v>0.57534246575342396</v>
      </c>
      <c r="AD10" s="5">
        <v>0.57142857142857095</v>
      </c>
      <c r="AE10" s="5">
        <v>0.56756756756756699</v>
      </c>
      <c r="AF10" s="5">
        <v>0.56375838926174404</v>
      </c>
      <c r="AG10" s="7">
        <v>0.56000000000000005</v>
      </c>
      <c r="AH10" s="5">
        <v>0.556291390728476</v>
      </c>
      <c r="AI10" s="5">
        <v>0.55263157894736803</v>
      </c>
      <c r="AJ10" s="5">
        <v>0.54901960784313697</v>
      </c>
      <c r="AK10" s="5">
        <v>0.54545454545454497</v>
      </c>
      <c r="AL10" s="5">
        <v>0.54193548387096702</v>
      </c>
      <c r="AM10" s="5">
        <v>0.53846153846153799</v>
      </c>
    </row>
    <row r="11" spans="1:39" x14ac:dyDescent="0.3">
      <c r="A11" s="113"/>
      <c r="B11" s="8">
        <v>41.5</v>
      </c>
      <c r="C11" s="5">
        <v>0.69166666666666599</v>
      </c>
      <c r="D11" s="5">
        <v>0.68595041322313999</v>
      </c>
      <c r="E11" s="9">
        <v>0.68032786885245899</v>
      </c>
      <c r="F11" s="5">
        <v>0.67479674796747902</v>
      </c>
      <c r="G11" s="5">
        <v>0.66935483870967705</v>
      </c>
      <c r="H11" s="7">
        <v>0.66400000000000003</v>
      </c>
      <c r="I11" s="5">
        <v>0.65873015873015806</v>
      </c>
      <c r="J11" s="5">
        <v>0.65354330708661401</v>
      </c>
      <c r="K11" s="7">
        <v>0.6484375</v>
      </c>
      <c r="L11" s="5">
        <v>0.64341085271317799</v>
      </c>
      <c r="M11" s="5">
        <v>0.63846153846153797</v>
      </c>
      <c r="N11" s="5">
        <v>0.63358778625954104</v>
      </c>
      <c r="O11" s="5">
        <v>0.62878787878787801</v>
      </c>
      <c r="P11" s="5">
        <v>0.62406015037593898</v>
      </c>
      <c r="Q11" s="5">
        <v>0.61940298507462599</v>
      </c>
      <c r="R11" s="5">
        <v>0.61481481481481404</v>
      </c>
      <c r="S11" s="5">
        <v>0.61029411764705799</v>
      </c>
      <c r="T11" s="5">
        <v>0.60583941605839398</v>
      </c>
      <c r="U11" s="5">
        <v>0.60144927536231796</v>
      </c>
      <c r="V11" s="5">
        <v>0.597122302158273</v>
      </c>
      <c r="W11" s="5">
        <v>0.59285714285714197</v>
      </c>
      <c r="X11" s="5">
        <v>0.58865248226950295</v>
      </c>
      <c r="Y11" s="5">
        <v>0.58450704225352101</v>
      </c>
      <c r="Z11" s="5">
        <v>0.58041958041957997</v>
      </c>
      <c r="AA11" s="5">
        <v>0.57638888888888795</v>
      </c>
      <c r="AB11" s="5">
        <v>0.57241379310344798</v>
      </c>
      <c r="AC11" s="5">
        <v>0.568493150684931</v>
      </c>
      <c r="AD11" s="7">
        <v>0.56462585034013602</v>
      </c>
      <c r="AE11" s="5">
        <v>0.56081081081080997</v>
      </c>
      <c r="AF11" s="5">
        <v>0.55704697986577101</v>
      </c>
      <c r="AG11" s="5">
        <v>0.55333333333333301</v>
      </c>
      <c r="AH11" s="5">
        <v>0.54966887417218502</v>
      </c>
      <c r="AI11" s="5">
        <v>0.54605263157894701</v>
      </c>
      <c r="AJ11" s="5">
        <v>0.54248366013071803</v>
      </c>
      <c r="AK11" s="7">
        <v>0.53896103896103897</v>
      </c>
      <c r="AL11" s="7">
        <v>0.53548387096774197</v>
      </c>
      <c r="AM11" s="7">
        <v>0.53205128205128205</v>
      </c>
    </row>
    <row r="12" spans="1:39" x14ac:dyDescent="0.3">
      <c r="A12" s="113"/>
      <c r="B12" s="8">
        <v>41</v>
      </c>
      <c r="C12" s="5">
        <v>0.68333333333333302</v>
      </c>
      <c r="D12" s="5">
        <v>0.67768595041322299</v>
      </c>
      <c r="E12" s="6">
        <v>0.67213114754098302</v>
      </c>
      <c r="F12" s="5">
        <v>0.66666666666666596</v>
      </c>
      <c r="G12" s="5">
        <v>0.66129032258064502</v>
      </c>
      <c r="H12" s="7">
        <v>0.65600000000000003</v>
      </c>
      <c r="I12" s="5">
        <v>0.65079365079365004</v>
      </c>
      <c r="J12" s="5">
        <v>0.64566929133858197</v>
      </c>
      <c r="K12" s="7">
        <v>0.640625</v>
      </c>
      <c r="L12" s="5">
        <v>0.63565891472868197</v>
      </c>
      <c r="M12" s="5">
        <v>0.63076923076922997</v>
      </c>
      <c r="N12" s="5">
        <v>0.62595419847328204</v>
      </c>
      <c r="O12" s="5">
        <v>0.62121212121212099</v>
      </c>
      <c r="P12" s="5">
        <v>0.61654135338345795</v>
      </c>
      <c r="Q12" s="5">
        <v>0.61194029850746201</v>
      </c>
      <c r="R12" s="5">
        <v>0.60740740740740695</v>
      </c>
      <c r="S12" s="5">
        <v>0.60294117647058798</v>
      </c>
      <c r="T12" s="5">
        <v>0.59854014598540095</v>
      </c>
      <c r="U12" s="5">
        <v>0.59420289855072395</v>
      </c>
      <c r="V12" s="5">
        <v>0.58992805755395605</v>
      </c>
      <c r="W12" s="5">
        <v>0.58571428571428497</v>
      </c>
      <c r="X12" s="5">
        <v>0.58156028368794299</v>
      </c>
      <c r="Y12" s="5">
        <v>0.57746478873239404</v>
      </c>
      <c r="Z12" s="5">
        <v>0.57342657342657299</v>
      </c>
      <c r="AA12" s="5">
        <v>0.56944444444444398</v>
      </c>
      <c r="AB12" s="5">
        <v>0.56551724137931003</v>
      </c>
      <c r="AC12" s="5">
        <v>0.56164383561643805</v>
      </c>
      <c r="AD12" s="5">
        <v>0.55782312925169997</v>
      </c>
      <c r="AE12" s="5">
        <v>0.55405405405405395</v>
      </c>
      <c r="AF12" s="5">
        <v>0.55033557046979797</v>
      </c>
      <c r="AG12" s="5">
        <v>0.54666666666666597</v>
      </c>
      <c r="AH12" s="7">
        <v>0.54304635761589404</v>
      </c>
      <c r="AI12" s="5">
        <v>0.53947368421052599</v>
      </c>
      <c r="AJ12" s="5">
        <v>0.53594771241829997</v>
      </c>
      <c r="AK12" s="5">
        <v>0.53246753246753198</v>
      </c>
      <c r="AL12" s="5">
        <v>0.52903225806451604</v>
      </c>
      <c r="AM12" s="5">
        <v>0.52564102564102499</v>
      </c>
    </row>
    <row r="13" spans="1:39" x14ac:dyDescent="0.3">
      <c r="A13" s="113"/>
      <c r="B13" s="8">
        <v>40.5</v>
      </c>
      <c r="C13" s="7">
        <v>0.67500000000000004</v>
      </c>
      <c r="D13" s="5">
        <v>0.669421487603305</v>
      </c>
      <c r="E13" s="6">
        <v>0.66393442622950805</v>
      </c>
      <c r="F13" s="5">
        <v>0.65853658536585302</v>
      </c>
      <c r="G13" s="5">
        <v>0.65322580645161199</v>
      </c>
      <c r="H13" s="7">
        <v>0.64800000000000002</v>
      </c>
      <c r="I13" s="5">
        <v>0.64285714285714202</v>
      </c>
      <c r="J13" s="5">
        <v>0.63779527559055105</v>
      </c>
      <c r="K13" s="7">
        <v>0.6328125</v>
      </c>
      <c r="L13" s="7">
        <v>0.62790697674418605</v>
      </c>
      <c r="M13" s="5">
        <v>0.62307692307692297</v>
      </c>
      <c r="N13" s="5">
        <v>0.61832061068702204</v>
      </c>
      <c r="O13" s="5">
        <v>0.61363636363636298</v>
      </c>
      <c r="P13" s="5">
        <v>0.60902255639097702</v>
      </c>
      <c r="Q13" s="5">
        <v>0.60447761194029803</v>
      </c>
      <c r="R13" s="7">
        <v>0.6</v>
      </c>
      <c r="S13" s="5">
        <v>0.59558823529411697</v>
      </c>
      <c r="T13" s="5">
        <v>0.59124087591240804</v>
      </c>
      <c r="U13" s="5">
        <v>0.58695652173913004</v>
      </c>
      <c r="V13" s="5">
        <v>0.58273381294964</v>
      </c>
      <c r="W13" s="5">
        <v>0.57857142857142796</v>
      </c>
      <c r="X13" s="7">
        <v>0.57446808510638303</v>
      </c>
      <c r="Y13" s="5">
        <v>0.57042253521126696</v>
      </c>
      <c r="Z13" s="5">
        <v>0.56643356643356602</v>
      </c>
      <c r="AA13" s="7">
        <v>0.5625</v>
      </c>
      <c r="AB13" s="5">
        <v>0.55862068965517198</v>
      </c>
      <c r="AC13" s="5">
        <v>0.55479452054794498</v>
      </c>
      <c r="AD13" s="5">
        <v>0.55102040816326503</v>
      </c>
      <c r="AE13" s="5">
        <v>0.54729729729729704</v>
      </c>
      <c r="AF13" s="5">
        <v>0.54362416107382505</v>
      </c>
      <c r="AG13" s="7">
        <v>0.54</v>
      </c>
      <c r="AH13" s="5">
        <v>0.53642384105960195</v>
      </c>
      <c r="AI13" s="5">
        <v>0.53289473684210498</v>
      </c>
      <c r="AJ13" s="5">
        <v>0.52941176470588203</v>
      </c>
      <c r="AK13" s="7">
        <v>0.52597402597402598</v>
      </c>
      <c r="AL13" s="5">
        <v>0.52258064516128999</v>
      </c>
      <c r="AM13" s="5">
        <v>0.51923076923076905</v>
      </c>
    </row>
    <row r="14" spans="1:39" x14ac:dyDescent="0.3">
      <c r="A14" s="113"/>
      <c r="B14" s="8">
        <v>40</v>
      </c>
      <c r="C14" s="5">
        <v>0.66666666666666596</v>
      </c>
      <c r="D14" s="5">
        <v>0.661157024793388</v>
      </c>
      <c r="E14" s="6">
        <v>0.65573770491803196</v>
      </c>
      <c r="F14" s="5">
        <v>0.65040650406503997</v>
      </c>
      <c r="G14" s="5">
        <v>0.64516129032257996</v>
      </c>
      <c r="H14" s="7">
        <v>0.64</v>
      </c>
      <c r="I14" s="5">
        <v>0.634920634920634</v>
      </c>
      <c r="J14" s="5">
        <v>0.62992125984251901</v>
      </c>
      <c r="K14" s="7">
        <v>0.625</v>
      </c>
      <c r="L14" s="5">
        <v>0.62015503875968903</v>
      </c>
      <c r="M14" s="5">
        <v>0.61538461538461497</v>
      </c>
      <c r="N14" s="5">
        <v>0.61068702290076304</v>
      </c>
      <c r="O14" s="5">
        <v>0.60606060606060597</v>
      </c>
      <c r="P14" s="5">
        <v>0.60150375939849599</v>
      </c>
      <c r="Q14" s="5">
        <v>0.59701492537313405</v>
      </c>
      <c r="R14" s="5">
        <v>0.592592592592592</v>
      </c>
      <c r="S14" s="5">
        <v>0.58823529411764697</v>
      </c>
      <c r="T14" s="7">
        <v>0.58394160583941601</v>
      </c>
      <c r="U14" s="5">
        <v>0.57971014492753603</v>
      </c>
      <c r="V14" s="5">
        <v>0.57553956834532305</v>
      </c>
      <c r="W14" s="5">
        <v>0.57142857142857095</v>
      </c>
      <c r="X14" s="5">
        <v>0.56737588652482196</v>
      </c>
      <c r="Y14" s="5">
        <v>0.56338028169013998</v>
      </c>
      <c r="Z14" s="5">
        <v>0.55944055944055904</v>
      </c>
      <c r="AA14" s="5">
        <v>0.55555555555555503</v>
      </c>
      <c r="AB14" s="5">
        <v>0.55172413793103403</v>
      </c>
      <c r="AC14" s="7">
        <v>0.54794520547945202</v>
      </c>
      <c r="AD14" s="7">
        <v>0.54421768707482998</v>
      </c>
      <c r="AE14" s="5">
        <v>0.54054054054054002</v>
      </c>
      <c r="AF14" s="5">
        <v>0.53691275167785202</v>
      </c>
      <c r="AG14" s="5">
        <v>0.53333333333333299</v>
      </c>
      <c r="AH14" s="5">
        <v>0.52980132450331097</v>
      </c>
      <c r="AI14" s="5">
        <v>0.52631578947368396</v>
      </c>
      <c r="AJ14" s="5">
        <v>0.52287581699346397</v>
      </c>
      <c r="AK14" s="5">
        <v>0.51948051948051899</v>
      </c>
      <c r="AL14" s="5">
        <v>0.51612903225806395</v>
      </c>
      <c r="AM14" s="5">
        <v>0.512820512820512</v>
      </c>
    </row>
    <row r="15" spans="1:39" x14ac:dyDescent="0.3">
      <c r="A15" s="113"/>
      <c r="B15" s="8">
        <v>39.5</v>
      </c>
      <c r="C15" s="5">
        <v>0.65833333333333299</v>
      </c>
      <c r="D15" s="5">
        <v>0.65289256198347101</v>
      </c>
      <c r="E15" s="6">
        <v>0.64754098360655699</v>
      </c>
      <c r="F15" s="5">
        <v>0.64227642276422703</v>
      </c>
      <c r="G15" s="5">
        <v>0.63709677419354804</v>
      </c>
      <c r="H15" s="7">
        <v>0.63200000000000001</v>
      </c>
      <c r="I15" s="7">
        <v>0.62698412698412698</v>
      </c>
      <c r="J15" s="5">
        <v>0.62204724409448797</v>
      </c>
      <c r="K15" s="7">
        <v>0.6171875</v>
      </c>
      <c r="L15" s="5">
        <v>0.612403100775193</v>
      </c>
      <c r="M15" s="5">
        <v>0.60769230769230698</v>
      </c>
      <c r="N15" s="5">
        <v>0.60305343511450304</v>
      </c>
      <c r="O15" s="5">
        <v>0.59848484848484795</v>
      </c>
      <c r="P15" s="5">
        <v>0.59398496240601495</v>
      </c>
      <c r="Q15" s="5">
        <v>0.58955223880596996</v>
      </c>
      <c r="R15" s="5">
        <v>0.58518518518518503</v>
      </c>
      <c r="S15" s="5">
        <v>0.58088235294117596</v>
      </c>
      <c r="T15" s="5">
        <v>0.57664233576642299</v>
      </c>
      <c r="U15" s="7">
        <v>0.57246376811594202</v>
      </c>
      <c r="V15" s="5">
        <v>0.56834532374100699</v>
      </c>
      <c r="W15" s="5">
        <v>0.56428571428571395</v>
      </c>
      <c r="X15" s="5">
        <v>0.560283687943262</v>
      </c>
      <c r="Y15" s="5">
        <v>0.55633802816901401</v>
      </c>
      <c r="Z15" s="5">
        <v>0.55244755244755195</v>
      </c>
      <c r="AA15" s="5">
        <v>0.54861111111111105</v>
      </c>
      <c r="AB15" s="5">
        <v>0.54482758620689598</v>
      </c>
      <c r="AC15" s="7">
        <v>0.54109589041095896</v>
      </c>
      <c r="AD15" s="5">
        <v>0.53741496598639404</v>
      </c>
      <c r="AE15" s="5">
        <v>0.53378378378378299</v>
      </c>
      <c r="AF15" s="5">
        <v>0.53020134228187898</v>
      </c>
      <c r="AG15" s="5">
        <v>0.52666666666666595</v>
      </c>
      <c r="AH15" s="5">
        <v>0.52317880794701899</v>
      </c>
      <c r="AI15" s="5">
        <v>0.51973684210526305</v>
      </c>
      <c r="AJ15" s="5">
        <v>0.51633986928104503</v>
      </c>
      <c r="AK15" s="7">
        <v>0.51298701298701299</v>
      </c>
      <c r="AL15" s="5">
        <v>0.50967741935483801</v>
      </c>
      <c r="AM15" s="5">
        <v>0.50641025641025605</v>
      </c>
    </row>
    <row r="16" spans="1:39" x14ac:dyDescent="0.3">
      <c r="A16" s="113"/>
      <c r="B16" s="8">
        <v>39</v>
      </c>
      <c r="C16" s="7">
        <v>0.65</v>
      </c>
      <c r="D16" s="5">
        <v>0.64462809917355302</v>
      </c>
      <c r="E16" s="9">
        <v>0.63934426229508201</v>
      </c>
      <c r="F16" s="5">
        <v>0.63414634146341398</v>
      </c>
      <c r="G16" s="5">
        <v>0.62903225806451601</v>
      </c>
      <c r="H16" s="7">
        <v>0.624</v>
      </c>
      <c r="I16" s="5">
        <v>0.61904761904761896</v>
      </c>
      <c r="J16" s="5">
        <v>0.61417322834645605</v>
      </c>
      <c r="K16" s="7">
        <v>0.609375</v>
      </c>
      <c r="L16" s="5">
        <v>0.60465116279069697</v>
      </c>
      <c r="M16" s="7">
        <v>0.6</v>
      </c>
      <c r="N16" s="5">
        <v>0.59541984732824405</v>
      </c>
      <c r="O16" s="5">
        <v>0.59090909090909005</v>
      </c>
      <c r="P16" s="5">
        <v>0.58646616541353302</v>
      </c>
      <c r="Q16" s="7">
        <v>0.58208955223880599</v>
      </c>
      <c r="R16" s="5">
        <v>0.57777777777777695</v>
      </c>
      <c r="S16" s="5">
        <v>0.57352941176470495</v>
      </c>
      <c r="T16" s="5">
        <v>0.56934306569342996</v>
      </c>
      <c r="U16" s="5">
        <v>0.56521739130434701</v>
      </c>
      <c r="V16" s="5">
        <v>0.56115107913669005</v>
      </c>
      <c r="W16" s="5">
        <v>0.55714285714285705</v>
      </c>
      <c r="X16" s="5">
        <v>0.55319148936170204</v>
      </c>
      <c r="Y16" s="5">
        <v>0.54929577464788704</v>
      </c>
      <c r="Z16" s="5">
        <v>0.54545454545454497</v>
      </c>
      <c r="AA16" s="5">
        <v>0.54166666666666596</v>
      </c>
      <c r="AB16" s="5">
        <v>0.53793103448275803</v>
      </c>
      <c r="AC16" s="5">
        <v>0.534246575342465</v>
      </c>
      <c r="AD16" s="5">
        <v>0.530612244897959</v>
      </c>
      <c r="AE16" s="7">
        <v>0.52702702702702697</v>
      </c>
      <c r="AF16" s="5">
        <v>0.52348993288590595</v>
      </c>
      <c r="AG16" s="7">
        <v>0.52</v>
      </c>
      <c r="AH16" s="5">
        <v>0.51655629139072801</v>
      </c>
      <c r="AI16" s="5">
        <v>0.51315789473684204</v>
      </c>
      <c r="AJ16" s="5">
        <v>0.50980392156862697</v>
      </c>
      <c r="AK16" s="5">
        <v>0.506493506493506</v>
      </c>
      <c r="AL16" s="5">
        <v>0.50322580645161197</v>
      </c>
      <c r="AM16" s="7">
        <v>0.5</v>
      </c>
    </row>
    <row r="17" spans="1:39" x14ac:dyDescent="0.3">
      <c r="A17" s="113"/>
      <c r="B17" s="8">
        <v>38.5</v>
      </c>
      <c r="C17" s="5">
        <v>0.64166666666666605</v>
      </c>
      <c r="D17" s="5">
        <v>0.63636363636363602</v>
      </c>
      <c r="E17" s="6">
        <v>0.63114754098360604</v>
      </c>
      <c r="F17" s="5">
        <v>0.62601626016260103</v>
      </c>
      <c r="G17" s="5">
        <v>0.62096774193548299</v>
      </c>
      <c r="H17" s="7">
        <v>0.61599999999999999</v>
      </c>
      <c r="I17" s="5">
        <v>0.61111111111111105</v>
      </c>
      <c r="J17" s="5">
        <v>0.60629921259842501</v>
      </c>
      <c r="K17" s="7">
        <v>0.6015625</v>
      </c>
      <c r="L17" s="5">
        <v>0.59689922480620095</v>
      </c>
      <c r="M17" s="5">
        <v>0.59230769230769198</v>
      </c>
      <c r="N17" s="5">
        <v>0.58778625954198405</v>
      </c>
      <c r="O17" s="5">
        <v>0.58333333333333304</v>
      </c>
      <c r="P17" s="5">
        <v>0.57894736842105199</v>
      </c>
      <c r="Q17" s="5">
        <v>0.57462686567164101</v>
      </c>
      <c r="R17" s="5">
        <v>0.57037037037036997</v>
      </c>
      <c r="S17" s="5">
        <v>0.56617647058823495</v>
      </c>
      <c r="T17" s="5">
        <v>0.56204379562043705</v>
      </c>
      <c r="U17" s="5">
        <v>0.55797101449275299</v>
      </c>
      <c r="V17" s="5">
        <v>0.55395683453237399</v>
      </c>
      <c r="W17" s="10">
        <v>0.55000000000000004</v>
      </c>
      <c r="X17" s="5">
        <v>0.54609929078014097</v>
      </c>
      <c r="Y17" s="5">
        <v>0.54225352112675995</v>
      </c>
      <c r="Z17" s="5">
        <v>0.53846153846153799</v>
      </c>
      <c r="AA17" s="5">
        <v>0.53472222222222199</v>
      </c>
      <c r="AB17" s="5">
        <v>0.53103448275861997</v>
      </c>
      <c r="AC17" s="5">
        <v>0.52739726027397205</v>
      </c>
      <c r="AD17" s="5">
        <v>0.52380952380952295</v>
      </c>
      <c r="AE17" s="5">
        <v>0.52027027027026995</v>
      </c>
      <c r="AF17" s="5">
        <v>0.51677852348993203</v>
      </c>
      <c r="AG17" s="5">
        <v>0.51333333333333298</v>
      </c>
      <c r="AH17" s="5">
        <v>0.50993377483443703</v>
      </c>
      <c r="AI17" s="7">
        <v>0.50657894736842102</v>
      </c>
      <c r="AJ17" s="5">
        <v>0.50326797385620903</v>
      </c>
      <c r="AK17" s="7">
        <v>0.5</v>
      </c>
      <c r="AL17" s="5">
        <v>0.49677419354838698</v>
      </c>
      <c r="AM17" s="5">
        <v>0.493589743589743</v>
      </c>
    </row>
    <row r="18" spans="1:39" x14ac:dyDescent="0.3">
      <c r="A18" s="113"/>
      <c r="B18" s="8">
        <v>38</v>
      </c>
      <c r="C18" s="5">
        <v>0.63333333333333297</v>
      </c>
      <c r="D18" s="7">
        <v>0.62809917355371903</v>
      </c>
      <c r="E18" s="6">
        <v>0.62295081967213095</v>
      </c>
      <c r="F18" s="5">
        <v>0.61788617886178798</v>
      </c>
      <c r="G18" s="5">
        <v>0.61290322580645096</v>
      </c>
      <c r="H18" s="7">
        <v>0.60799999999999998</v>
      </c>
      <c r="I18" s="5">
        <v>0.60317460317460303</v>
      </c>
      <c r="J18" s="5">
        <v>0.59842519685039297</v>
      </c>
      <c r="K18" s="7">
        <v>0.59375</v>
      </c>
      <c r="L18" s="5">
        <v>0.58914728682170503</v>
      </c>
      <c r="M18" s="5">
        <v>0.58461538461538398</v>
      </c>
      <c r="N18" s="5">
        <v>0.58015267175572505</v>
      </c>
      <c r="O18" s="5">
        <v>0.57575757575757502</v>
      </c>
      <c r="P18" s="5">
        <v>0.57142857142857095</v>
      </c>
      <c r="Q18" s="5">
        <v>0.56716417910447703</v>
      </c>
      <c r="R18" s="7">
        <v>0.562962962962963</v>
      </c>
      <c r="S18" s="5">
        <v>0.55882352941176405</v>
      </c>
      <c r="T18" s="5">
        <v>0.55474452554744502</v>
      </c>
      <c r="U18" s="5">
        <v>0.55072463768115898</v>
      </c>
      <c r="V18" s="5">
        <v>0.54676258992805704</v>
      </c>
      <c r="W18" s="5">
        <v>0.54285714285714204</v>
      </c>
      <c r="X18" s="5">
        <v>0.53900709219858101</v>
      </c>
      <c r="Y18" s="5">
        <v>0.53521126760563298</v>
      </c>
      <c r="Z18" s="5">
        <v>0.53146853146853101</v>
      </c>
      <c r="AA18" s="5">
        <v>0.52777777777777701</v>
      </c>
      <c r="AB18" s="5">
        <v>0.52413793103448203</v>
      </c>
      <c r="AC18" s="5">
        <v>0.52054794520547898</v>
      </c>
      <c r="AD18" s="5">
        <v>0.51700680272108801</v>
      </c>
      <c r="AE18" s="5">
        <v>0.51351351351351304</v>
      </c>
      <c r="AF18" s="5">
        <v>0.510067114093959</v>
      </c>
      <c r="AG18" s="5">
        <v>0.50666666666666604</v>
      </c>
      <c r="AH18" s="5">
        <v>0.50331125827814505</v>
      </c>
      <c r="AI18" s="7">
        <v>0.5</v>
      </c>
      <c r="AJ18" s="5">
        <v>0.49673202614378997</v>
      </c>
      <c r="AK18" s="5">
        <v>0.493506493506493</v>
      </c>
      <c r="AL18" s="5">
        <v>0.49032258064516099</v>
      </c>
      <c r="AM18" s="5">
        <v>0.487179487179487</v>
      </c>
    </row>
    <row r="19" spans="1:39" x14ac:dyDescent="0.3">
      <c r="A19" s="113"/>
      <c r="B19" s="8">
        <v>37.5</v>
      </c>
      <c r="C19" s="7">
        <v>0.625</v>
      </c>
      <c r="D19" s="5">
        <v>0.61983471074380103</v>
      </c>
      <c r="E19" s="6">
        <v>0.61475409836065498</v>
      </c>
      <c r="F19" s="5">
        <v>0.60975609756097504</v>
      </c>
      <c r="G19" s="5">
        <v>0.60483870967741904</v>
      </c>
      <c r="H19" s="7">
        <v>0.6</v>
      </c>
      <c r="I19" s="5">
        <v>0.59523809523809501</v>
      </c>
      <c r="J19" s="5">
        <v>0.59055118110236204</v>
      </c>
      <c r="K19" s="7">
        <v>0.5859375</v>
      </c>
      <c r="L19" s="5">
        <v>0.581395348837209</v>
      </c>
      <c r="M19" s="5">
        <v>0.57692307692307598</v>
      </c>
      <c r="N19" s="5">
        <v>0.57251908396946505</v>
      </c>
      <c r="O19" s="5">
        <v>0.56818181818181801</v>
      </c>
      <c r="P19" s="5">
        <v>0.56390977443609003</v>
      </c>
      <c r="Q19" s="5">
        <v>0.55970149253731305</v>
      </c>
      <c r="R19" s="5">
        <v>0.55555555555555503</v>
      </c>
      <c r="S19" s="5">
        <v>0.55147058823529405</v>
      </c>
      <c r="T19" s="5">
        <v>0.547445255474452</v>
      </c>
      <c r="U19" s="5">
        <v>0.54347826086956497</v>
      </c>
      <c r="V19" s="7">
        <v>0.53956834532374098</v>
      </c>
      <c r="W19" s="5">
        <v>0.53571428571428503</v>
      </c>
      <c r="X19" s="5">
        <v>0.53191489361702105</v>
      </c>
      <c r="Y19" s="7">
        <v>0.528169014084507</v>
      </c>
      <c r="Z19" s="5">
        <v>0.52447552447552404</v>
      </c>
      <c r="AA19" s="5">
        <v>0.52083333333333304</v>
      </c>
      <c r="AB19" s="5">
        <v>0.51724137931034397</v>
      </c>
      <c r="AC19" s="5">
        <v>0.51369863013698602</v>
      </c>
      <c r="AD19" s="5">
        <v>0.51020408163265296</v>
      </c>
      <c r="AE19" s="5">
        <v>0.50675675675675602</v>
      </c>
      <c r="AF19" s="5">
        <v>0.50335570469798596</v>
      </c>
      <c r="AG19" s="7">
        <v>0.5</v>
      </c>
      <c r="AH19" s="5">
        <v>0.49668874172185401</v>
      </c>
      <c r="AI19" s="5">
        <v>0.49342105263157798</v>
      </c>
      <c r="AJ19" s="5">
        <v>0.49019607843137197</v>
      </c>
      <c r="AK19" s="7">
        <v>0.48701298701298701</v>
      </c>
      <c r="AL19" s="5">
        <v>0.483870967741935</v>
      </c>
      <c r="AM19" s="5">
        <v>0.48076923076923</v>
      </c>
    </row>
    <row r="20" spans="1:39" x14ac:dyDescent="0.3">
      <c r="A20" s="113"/>
      <c r="B20" s="8">
        <v>37</v>
      </c>
      <c r="C20" s="5">
        <v>0.61666666666666603</v>
      </c>
      <c r="D20" s="5">
        <v>0.61157024793388404</v>
      </c>
      <c r="E20" s="6">
        <v>0.60655737704918</v>
      </c>
      <c r="F20" s="5">
        <v>0.60162601626016199</v>
      </c>
      <c r="G20" s="5">
        <v>0.59677419354838701</v>
      </c>
      <c r="H20" s="7">
        <v>0.59199999999999997</v>
      </c>
      <c r="I20" s="5">
        <v>0.58730158730158699</v>
      </c>
      <c r="J20" s="5">
        <v>0.58267716535433001</v>
      </c>
      <c r="K20" s="7">
        <v>0.578125</v>
      </c>
      <c r="L20" s="5">
        <v>0.57364341085271298</v>
      </c>
      <c r="M20" s="5">
        <v>0.56923076923076898</v>
      </c>
      <c r="N20" s="5">
        <v>0.56488549618320605</v>
      </c>
      <c r="O20" s="5">
        <v>0.56060606060606</v>
      </c>
      <c r="P20" s="7">
        <v>0.55639097744360899</v>
      </c>
      <c r="Q20" s="5">
        <v>0.55223880597014896</v>
      </c>
      <c r="R20" s="5">
        <v>0.54814814814814805</v>
      </c>
      <c r="S20" s="5">
        <v>0.54411764705882304</v>
      </c>
      <c r="T20" s="5">
        <v>0.54014598540145897</v>
      </c>
      <c r="U20" s="5">
        <v>0.53623188405797095</v>
      </c>
      <c r="V20" s="5">
        <v>0.53237410071942404</v>
      </c>
      <c r="W20" s="5">
        <v>0.52857142857142803</v>
      </c>
      <c r="X20" s="7">
        <v>0.52482269503546097</v>
      </c>
      <c r="Y20" s="5">
        <v>0.52112676056338003</v>
      </c>
      <c r="Z20" s="5">
        <v>0.51748251748251695</v>
      </c>
      <c r="AA20" s="5">
        <v>0.51388888888888795</v>
      </c>
      <c r="AB20" s="5">
        <v>0.51034482758620603</v>
      </c>
      <c r="AC20" s="5">
        <v>0.50684931506849296</v>
      </c>
      <c r="AD20" s="5">
        <v>0.50340136054421702</v>
      </c>
      <c r="AE20" s="7">
        <v>0.5</v>
      </c>
      <c r="AF20" s="5">
        <v>0.49664429530201298</v>
      </c>
      <c r="AG20" s="5">
        <v>0.49333333333333301</v>
      </c>
      <c r="AH20" s="5">
        <v>0.49006622516556197</v>
      </c>
      <c r="AI20" s="5">
        <v>0.48684210526315702</v>
      </c>
      <c r="AJ20" s="5">
        <v>0.48366013071895397</v>
      </c>
      <c r="AK20" s="5">
        <v>0.48051948051948001</v>
      </c>
      <c r="AL20" s="5">
        <v>0.47741935483870901</v>
      </c>
      <c r="AM20" s="5">
        <v>0.47435897435897401</v>
      </c>
    </row>
    <row r="21" spans="1:39" x14ac:dyDescent="0.3">
      <c r="A21" s="113"/>
      <c r="B21" s="8">
        <v>36.5</v>
      </c>
      <c r="C21" s="5">
        <v>0.60833333333333295</v>
      </c>
      <c r="D21" s="5">
        <v>0.60330578512396604</v>
      </c>
      <c r="E21" s="6">
        <v>0.59836065573770403</v>
      </c>
      <c r="F21" s="5">
        <v>0.59349593495934905</v>
      </c>
      <c r="G21" s="5">
        <v>0.58870967741935398</v>
      </c>
      <c r="H21" s="7">
        <v>0.58399999999999996</v>
      </c>
      <c r="I21" s="5">
        <v>0.57936507936507897</v>
      </c>
      <c r="J21" s="5">
        <v>0.57480314960629897</v>
      </c>
      <c r="K21" s="7">
        <v>0.5703125</v>
      </c>
      <c r="L21" s="5">
        <v>0.56589147286821695</v>
      </c>
      <c r="M21" s="5">
        <v>0.56153846153846099</v>
      </c>
      <c r="N21" s="5">
        <v>0.55725190839694605</v>
      </c>
      <c r="O21" s="7">
        <v>0.55303030303030298</v>
      </c>
      <c r="P21" s="5">
        <v>0.54887218045112696</v>
      </c>
      <c r="Q21" s="5">
        <v>0.54477611940298498</v>
      </c>
      <c r="R21" s="5">
        <v>0.54074074074073997</v>
      </c>
      <c r="S21" s="5">
        <v>0.53676470588235203</v>
      </c>
      <c r="T21" s="5">
        <v>0.53284671532846695</v>
      </c>
      <c r="U21" s="5">
        <v>0.52898550724637605</v>
      </c>
      <c r="V21" s="5">
        <v>0.52517985611510698</v>
      </c>
      <c r="W21" s="5">
        <v>0.52142857142857102</v>
      </c>
      <c r="X21" s="5">
        <v>0.51773049645390001</v>
      </c>
      <c r="Y21" s="5">
        <v>0.51408450704225295</v>
      </c>
      <c r="Z21" s="5">
        <v>0.51048951048950997</v>
      </c>
      <c r="AA21" s="5">
        <v>0.50694444444444398</v>
      </c>
      <c r="AB21" s="7">
        <v>0.50344827586206897</v>
      </c>
      <c r="AC21" s="7">
        <v>0.5</v>
      </c>
      <c r="AD21" s="5">
        <v>0.49659863945578198</v>
      </c>
      <c r="AE21" s="5">
        <v>0.49324324324324298</v>
      </c>
      <c r="AF21" s="5">
        <v>0.48993288590604001</v>
      </c>
      <c r="AG21" s="5">
        <v>0.48666666666666603</v>
      </c>
      <c r="AH21" s="5">
        <v>0.48344370860927099</v>
      </c>
      <c r="AI21" s="5">
        <v>0.480263157894736</v>
      </c>
      <c r="AJ21" s="7">
        <v>0.47712418300653597</v>
      </c>
      <c r="AK21" s="7">
        <v>0.47402597402597402</v>
      </c>
      <c r="AL21" s="5">
        <v>0.47096774193548302</v>
      </c>
      <c r="AM21" s="5">
        <v>0.46794871794871701</v>
      </c>
    </row>
    <row r="22" spans="1:39" x14ac:dyDescent="0.3">
      <c r="A22" s="113"/>
      <c r="B22" s="8">
        <v>36</v>
      </c>
      <c r="C22" s="7">
        <v>0.6</v>
      </c>
      <c r="D22" s="5">
        <v>0.59504132231404905</v>
      </c>
      <c r="E22" s="6">
        <v>0.59016393442622905</v>
      </c>
      <c r="F22" s="5">
        <v>0.585365853658536</v>
      </c>
      <c r="G22" s="5">
        <v>0.58064516129032195</v>
      </c>
      <c r="H22" s="7">
        <v>0.57599999999999996</v>
      </c>
      <c r="I22" s="5">
        <v>0.57142857142857095</v>
      </c>
      <c r="J22" s="5">
        <v>0.56692913385826704</v>
      </c>
      <c r="K22" s="7">
        <v>0.5625</v>
      </c>
      <c r="L22" s="5">
        <v>0.55813953488372003</v>
      </c>
      <c r="M22" s="5">
        <v>0.55384615384615299</v>
      </c>
      <c r="N22" s="16">
        <v>0.54961832061068705</v>
      </c>
      <c r="O22" s="5">
        <v>0.54545454545454497</v>
      </c>
      <c r="P22" s="5">
        <v>0.54135338345864603</v>
      </c>
      <c r="Q22" s="5">
        <v>0.53731343283582</v>
      </c>
      <c r="R22" s="5">
        <v>0.53333333333333299</v>
      </c>
      <c r="S22" s="5">
        <v>0.52941176470588203</v>
      </c>
      <c r="T22" s="5">
        <v>0.52554744525547403</v>
      </c>
      <c r="U22" s="5">
        <v>0.52173913043478204</v>
      </c>
      <c r="V22" s="5">
        <v>0.51798561151079103</v>
      </c>
      <c r="W22" s="5">
        <v>0.51428571428571401</v>
      </c>
      <c r="X22" s="5">
        <v>0.51063829787234005</v>
      </c>
      <c r="Y22" s="5">
        <v>0.50704225352112597</v>
      </c>
      <c r="Z22" s="5">
        <v>0.50349650349650299</v>
      </c>
      <c r="AA22" s="7">
        <v>0.5</v>
      </c>
      <c r="AB22" s="7">
        <v>0.49655172413793103</v>
      </c>
      <c r="AC22" s="5">
        <v>0.49315068493150599</v>
      </c>
      <c r="AD22" s="5">
        <v>0.48979591836734598</v>
      </c>
      <c r="AE22" s="5">
        <v>0.48648648648648601</v>
      </c>
      <c r="AF22" s="5">
        <v>0.48322147651006703</v>
      </c>
      <c r="AG22" s="7">
        <v>0.48</v>
      </c>
      <c r="AH22" s="5">
        <v>0.47682119205298001</v>
      </c>
      <c r="AI22" s="5">
        <v>0.47368421052631499</v>
      </c>
      <c r="AJ22" s="5">
        <v>0.47058823529411697</v>
      </c>
      <c r="AK22" s="5">
        <v>0.46753246753246702</v>
      </c>
      <c r="AL22" s="5">
        <v>0.46451612903225797</v>
      </c>
      <c r="AM22" s="5">
        <v>0.46153846153846101</v>
      </c>
    </row>
    <row r="23" spans="1:39" x14ac:dyDescent="0.3">
      <c r="A23" s="113"/>
      <c r="B23" s="8">
        <v>35.5</v>
      </c>
      <c r="C23" s="5">
        <v>0.59166666666666601</v>
      </c>
      <c r="D23" s="5">
        <v>0.58677685950413205</v>
      </c>
      <c r="E23" s="6">
        <v>0.58196721311475397</v>
      </c>
      <c r="F23" s="5">
        <v>0.57723577235772305</v>
      </c>
      <c r="G23" s="5">
        <v>0.57258064516129004</v>
      </c>
      <c r="H23" s="7">
        <v>0.56799999999999995</v>
      </c>
      <c r="I23" s="5">
        <v>0.56349206349206304</v>
      </c>
      <c r="J23" s="5">
        <v>0.559055118110236</v>
      </c>
      <c r="K23" s="7">
        <v>0.5546875</v>
      </c>
      <c r="L23" s="5">
        <v>0.55038759689922401</v>
      </c>
      <c r="M23" s="5">
        <v>0.54615384615384599</v>
      </c>
      <c r="N23" s="5">
        <v>0.54198473282442705</v>
      </c>
      <c r="O23" s="5">
        <v>0.53787878787878696</v>
      </c>
      <c r="P23" s="5">
        <v>0.533834586466165</v>
      </c>
      <c r="Q23" s="5">
        <v>0.52985074626865603</v>
      </c>
      <c r="R23" s="5">
        <v>0.52592592592592502</v>
      </c>
      <c r="S23" s="5">
        <v>0.52205882352941102</v>
      </c>
      <c r="T23" s="5">
        <v>0.51824817518248101</v>
      </c>
      <c r="U23" s="5">
        <v>0.51449275362318803</v>
      </c>
      <c r="V23" s="5">
        <v>0.51079136690647398</v>
      </c>
      <c r="W23" s="5">
        <v>0.50714285714285701</v>
      </c>
      <c r="X23" s="5">
        <v>0.50354609929077998</v>
      </c>
      <c r="Y23" s="7">
        <v>0.5</v>
      </c>
      <c r="Z23" s="5">
        <v>0.49650349650349601</v>
      </c>
      <c r="AA23" s="5">
        <v>0.49305555555555503</v>
      </c>
      <c r="AB23" s="5">
        <v>0.48965517241379303</v>
      </c>
      <c r="AC23" s="5">
        <v>0.48630136986301298</v>
      </c>
      <c r="AD23" s="5">
        <v>0.48299319727891099</v>
      </c>
      <c r="AE23" s="5">
        <v>0.47972972972972899</v>
      </c>
      <c r="AF23" s="5">
        <v>0.47651006711409299</v>
      </c>
      <c r="AG23" s="5">
        <v>0.473333333333333</v>
      </c>
      <c r="AH23" s="5">
        <v>0.47019867549668798</v>
      </c>
      <c r="AI23" s="5">
        <v>0.46710526315789402</v>
      </c>
      <c r="AJ23" s="5">
        <v>0.46405228758169897</v>
      </c>
      <c r="AK23" s="7">
        <v>0.46103896103896103</v>
      </c>
      <c r="AL23" s="5">
        <v>0.45806451612903198</v>
      </c>
      <c r="AM23" s="5">
        <v>0.45512820512820501</v>
      </c>
    </row>
    <row r="24" spans="1:39" ht="15" customHeight="1" x14ac:dyDescent="0.3">
      <c r="A24" s="113"/>
      <c r="B24" s="8">
        <v>35</v>
      </c>
      <c r="C24" s="5">
        <v>0.58333333333333304</v>
      </c>
      <c r="D24" s="5">
        <v>0.57851239669421395</v>
      </c>
      <c r="E24" s="6">
        <v>0.57377049180327799</v>
      </c>
      <c r="F24" s="5">
        <v>0.56910569105691</v>
      </c>
      <c r="G24" s="5">
        <v>0.56451612903225801</v>
      </c>
      <c r="H24" s="7">
        <v>0.56000000000000005</v>
      </c>
      <c r="I24" s="5">
        <v>0.55555555555555503</v>
      </c>
      <c r="J24" s="5">
        <v>0.55118110236220397</v>
      </c>
      <c r="K24" s="7">
        <v>0.546875</v>
      </c>
      <c r="L24" s="5">
        <v>0.54263565891472798</v>
      </c>
      <c r="M24" s="5">
        <v>0.53846153846153799</v>
      </c>
      <c r="N24" s="5">
        <v>0.53435114503816705</v>
      </c>
      <c r="O24" s="5">
        <v>0.53030303030303005</v>
      </c>
      <c r="P24" s="5">
        <v>0.52631578947368396</v>
      </c>
      <c r="Q24" s="5">
        <v>0.52238805970149205</v>
      </c>
      <c r="R24" s="5">
        <v>0.51851851851851805</v>
      </c>
      <c r="S24" s="5">
        <v>0.51470588235294101</v>
      </c>
      <c r="T24" s="5">
        <v>0.51094890510948898</v>
      </c>
      <c r="U24" s="5">
        <v>0.50724637681159401</v>
      </c>
      <c r="V24" s="5">
        <v>0.50359712230215803</v>
      </c>
      <c r="W24" s="7">
        <v>0.5</v>
      </c>
      <c r="X24" s="5">
        <v>0.49645390070921902</v>
      </c>
      <c r="Y24" s="5">
        <v>0.49295774647887303</v>
      </c>
      <c r="Z24" s="5">
        <v>0.48951048951048898</v>
      </c>
      <c r="AA24" s="5">
        <v>0.48611111111111099</v>
      </c>
      <c r="AB24" s="5">
        <v>0.48275862068965503</v>
      </c>
      <c r="AC24" s="5">
        <v>0.47945205479452002</v>
      </c>
      <c r="AD24" s="5">
        <v>0.476190476190476</v>
      </c>
      <c r="AE24" s="5">
        <v>0.47297297297297197</v>
      </c>
      <c r="AF24" s="5">
        <v>0.46979865771812002</v>
      </c>
      <c r="AG24" s="5">
        <v>0.46666666666666601</v>
      </c>
      <c r="AH24" s="5">
        <v>0.463576158940397</v>
      </c>
      <c r="AI24" s="5">
        <v>0.46052631578947301</v>
      </c>
      <c r="AJ24" s="5">
        <v>0.45751633986928097</v>
      </c>
      <c r="AK24" s="5">
        <v>0.45454545454545398</v>
      </c>
      <c r="AL24" s="5">
        <v>0.45161290322580599</v>
      </c>
      <c r="AM24" s="5">
        <v>0.44871794871794801</v>
      </c>
    </row>
    <row r="25" spans="1:39" x14ac:dyDescent="0.3">
      <c r="A25" s="113"/>
      <c r="B25" s="8">
        <v>34.5</v>
      </c>
      <c r="C25" s="7">
        <v>0.57499999999999996</v>
      </c>
      <c r="D25" s="5">
        <v>0.57024793388429695</v>
      </c>
      <c r="E25" s="6">
        <v>0.56557377049180302</v>
      </c>
      <c r="F25" s="5">
        <v>0.56097560975609695</v>
      </c>
      <c r="G25" s="5">
        <v>0.55645161290322498</v>
      </c>
      <c r="H25" s="7">
        <v>0.55200000000000005</v>
      </c>
      <c r="I25" s="5">
        <v>0.54761904761904701</v>
      </c>
      <c r="J25" s="5">
        <v>0.54330708661417304</v>
      </c>
      <c r="K25" s="7">
        <v>0.5390625</v>
      </c>
      <c r="L25" s="5">
        <v>0.53488372093023195</v>
      </c>
      <c r="M25" s="5">
        <v>0.53076923076922999</v>
      </c>
      <c r="N25" s="5">
        <v>0.52671755725190805</v>
      </c>
      <c r="O25" s="5">
        <v>0.52272727272727204</v>
      </c>
      <c r="P25" s="7">
        <v>0.51879699248120303</v>
      </c>
      <c r="Q25" s="5">
        <v>0.51492537313432796</v>
      </c>
      <c r="R25" s="5">
        <v>0.51111111111111096</v>
      </c>
      <c r="S25" s="5">
        <v>0.50735294117647001</v>
      </c>
      <c r="T25" s="5">
        <v>0.50364963503649596</v>
      </c>
      <c r="U25" s="7">
        <v>0.5</v>
      </c>
      <c r="V25" s="5">
        <v>0.49640287769784103</v>
      </c>
      <c r="W25" s="5">
        <v>0.49285714285714199</v>
      </c>
      <c r="X25" s="5">
        <v>0.489361702127659</v>
      </c>
      <c r="Y25" s="5">
        <v>0.485915492957746</v>
      </c>
      <c r="Z25" s="5">
        <v>0.482517482517482</v>
      </c>
      <c r="AA25" s="5">
        <v>0.47916666666666602</v>
      </c>
      <c r="AB25" s="5">
        <v>0.47586206896551703</v>
      </c>
      <c r="AC25" s="5">
        <v>0.47260273972602701</v>
      </c>
      <c r="AD25" s="5">
        <v>0.46938775510204001</v>
      </c>
      <c r="AE25" s="5">
        <v>0.46621621621621601</v>
      </c>
      <c r="AF25" s="5">
        <v>0.46308724832214698</v>
      </c>
      <c r="AG25" s="7">
        <v>0.46</v>
      </c>
      <c r="AH25" s="5">
        <v>0.45695364238410502</v>
      </c>
      <c r="AI25" s="5">
        <v>0.45394736842105199</v>
      </c>
      <c r="AJ25" s="5">
        <v>0.45098039215686198</v>
      </c>
      <c r="AK25" s="5">
        <v>0.44805194805194798</v>
      </c>
      <c r="AL25" s="5">
        <v>0.44516129032258001</v>
      </c>
      <c r="AM25" s="5">
        <v>0.44230769230769201</v>
      </c>
    </row>
    <row r="26" spans="1:39" x14ac:dyDescent="0.3">
      <c r="A26" s="113"/>
      <c r="B26" s="8">
        <v>34</v>
      </c>
      <c r="C26" s="5">
        <v>0.56666666666666599</v>
      </c>
      <c r="D26" s="5">
        <v>0.56198347107437996</v>
      </c>
      <c r="E26" s="6">
        <v>0.55737704918032704</v>
      </c>
      <c r="F26" s="5">
        <v>0.55284552845528401</v>
      </c>
      <c r="G26" s="5">
        <v>0.54838709677419295</v>
      </c>
      <c r="H26" s="7">
        <v>0.54400000000000004</v>
      </c>
      <c r="I26" s="5">
        <v>0.53968253968253899</v>
      </c>
      <c r="J26" s="5">
        <v>0.535433070866141</v>
      </c>
      <c r="K26" s="7">
        <v>0.53125</v>
      </c>
      <c r="L26" s="5">
        <v>0.52713178294573604</v>
      </c>
      <c r="M26" s="5">
        <v>0.52307692307692299</v>
      </c>
      <c r="N26" s="5">
        <v>0.51908396946564805</v>
      </c>
      <c r="O26" s="5">
        <v>0.51515151515151503</v>
      </c>
      <c r="P26" s="5">
        <v>0.511278195488721</v>
      </c>
      <c r="Q26" s="5">
        <v>0.50746268656716398</v>
      </c>
      <c r="R26" s="5">
        <v>0.50370370370370299</v>
      </c>
      <c r="S26" s="7">
        <v>0.5</v>
      </c>
      <c r="T26" s="5">
        <v>0.49635036496350299</v>
      </c>
      <c r="U26" s="5">
        <v>0.49275362318840499</v>
      </c>
      <c r="V26" s="5">
        <v>0.48920863309352502</v>
      </c>
      <c r="W26" s="5">
        <v>0.48571428571428499</v>
      </c>
      <c r="X26" s="5">
        <v>0.48226950354609899</v>
      </c>
      <c r="Y26" s="5">
        <v>0.47887323943661902</v>
      </c>
      <c r="Z26" s="5">
        <v>0.47552447552447502</v>
      </c>
      <c r="AA26" s="5">
        <v>0.47222222222222199</v>
      </c>
      <c r="AB26" s="5">
        <v>0.46896551724137903</v>
      </c>
      <c r="AC26" s="5">
        <v>0.465753424657534</v>
      </c>
      <c r="AD26" s="5">
        <v>0.46258503401360501</v>
      </c>
      <c r="AE26" s="5">
        <v>0.45945945945945899</v>
      </c>
      <c r="AF26" s="5">
        <v>0.456375838926174</v>
      </c>
      <c r="AG26" s="5">
        <v>0.45333333333333298</v>
      </c>
      <c r="AH26" s="5">
        <v>0.45033112582781398</v>
      </c>
      <c r="AI26" s="5">
        <v>0.44736842105263103</v>
      </c>
      <c r="AJ26" s="5">
        <v>0.44444444444444398</v>
      </c>
      <c r="AK26" s="5">
        <v>0.44155844155844098</v>
      </c>
      <c r="AL26" s="5">
        <v>0.43870967741935402</v>
      </c>
      <c r="AM26" s="5">
        <v>0.43589743589743501</v>
      </c>
    </row>
    <row r="27" spans="1:39" x14ac:dyDescent="0.3">
      <c r="A27" s="113"/>
      <c r="B27" s="8">
        <v>33.5</v>
      </c>
      <c r="C27" s="5">
        <v>0.55833333333333302</v>
      </c>
      <c r="D27" s="5">
        <v>0.55371900826446196</v>
      </c>
      <c r="E27" s="6">
        <v>0.54918032786885196</v>
      </c>
      <c r="F27" s="5">
        <v>0.54471544715447096</v>
      </c>
      <c r="G27" s="5">
        <v>0.54032258064516103</v>
      </c>
      <c r="H27" s="7">
        <v>0.53600000000000003</v>
      </c>
      <c r="I27" s="5">
        <v>0.53174603174603097</v>
      </c>
      <c r="J27" s="5">
        <v>0.52755905511810997</v>
      </c>
      <c r="K27" s="7">
        <v>0.5234375</v>
      </c>
      <c r="L27" s="5">
        <v>0.51937984496124001</v>
      </c>
      <c r="M27" s="5">
        <v>0.515384615384615</v>
      </c>
      <c r="N27" s="5">
        <v>0.51145038167938905</v>
      </c>
      <c r="O27" s="5">
        <v>0.50757575757575701</v>
      </c>
      <c r="P27" s="5">
        <v>0.50375939849623996</v>
      </c>
      <c r="Q27" s="7">
        <v>0.5</v>
      </c>
      <c r="R27" s="5">
        <v>0.49629629629629601</v>
      </c>
      <c r="S27" s="5">
        <v>0.49264705882352899</v>
      </c>
      <c r="T27" s="5">
        <v>0.48905109489051002</v>
      </c>
      <c r="U27" s="5">
        <v>0.48550724637681097</v>
      </c>
      <c r="V27" s="5">
        <v>0.48201438848920802</v>
      </c>
      <c r="W27" s="5">
        <v>0.47857142857142798</v>
      </c>
      <c r="X27" s="7">
        <v>0.47517730496453903</v>
      </c>
      <c r="Y27" s="5">
        <v>0.471830985915492</v>
      </c>
      <c r="Z27" s="5">
        <v>0.46853146853146799</v>
      </c>
      <c r="AA27" s="5">
        <v>0.46527777777777701</v>
      </c>
      <c r="AB27" s="5">
        <v>0.46206896551724103</v>
      </c>
      <c r="AC27" s="5">
        <v>0.45890410958904099</v>
      </c>
      <c r="AD27" s="5">
        <v>0.45578231292517002</v>
      </c>
      <c r="AE27" s="5">
        <v>0.45270270270270202</v>
      </c>
      <c r="AF27" s="5">
        <v>0.44966442953020103</v>
      </c>
      <c r="AG27" s="5">
        <v>0.44666666666666599</v>
      </c>
      <c r="AH27" s="5">
        <v>0.443708609271523</v>
      </c>
      <c r="AI27" s="5">
        <v>0.44078947368421001</v>
      </c>
      <c r="AJ27" s="5">
        <v>0.43790849673202598</v>
      </c>
      <c r="AK27" s="5">
        <v>0.43506493506493499</v>
      </c>
      <c r="AL27" s="7">
        <v>0.43225806451612903</v>
      </c>
      <c r="AM27" s="5">
        <v>0.42948717948717902</v>
      </c>
    </row>
    <row r="28" spans="1:39" x14ac:dyDescent="0.3">
      <c r="A28" s="113"/>
      <c r="B28" s="8">
        <v>33</v>
      </c>
      <c r="C28" s="10">
        <v>0.55000000000000004</v>
      </c>
      <c r="D28" s="5">
        <v>0.54545454545454497</v>
      </c>
      <c r="E28" s="6">
        <v>0.54098360655737698</v>
      </c>
      <c r="F28" s="5">
        <v>0.53658536585365801</v>
      </c>
      <c r="G28" s="7">
        <v>0.532258064516129</v>
      </c>
      <c r="H28" s="7">
        <v>0.52800000000000002</v>
      </c>
      <c r="I28" s="5">
        <v>0.52380952380952295</v>
      </c>
      <c r="J28" s="5">
        <v>0.51968503937007804</v>
      </c>
      <c r="K28" s="7">
        <v>0.515625</v>
      </c>
      <c r="L28" s="5">
        <v>0.51162790697674398</v>
      </c>
      <c r="M28" s="5">
        <v>0.507692307692307</v>
      </c>
      <c r="N28" s="5">
        <v>0.50381679389312894</v>
      </c>
      <c r="O28" s="7">
        <v>0.5</v>
      </c>
      <c r="P28" s="5">
        <v>0.49624060150375898</v>
      </c>
      <c r="Q28" s="5">
        <v>0.49253731343283502</v>
      </c>
      <c r="R28" s="5">
        <v>0.48888888888888798</v>
      </c>
      <c r="S28" s="5">
        <v>0.48529411764705799</v>
      </c>
      <c r="T28" s="5">
        <v>0.48175182481751799</v>
      </c>
      <c r="U28" s="5">
        <v>0.47826086956521702</v>
      </c>
      <c r="V28" s="5">
        <v>0.47482014388489202</v>
      </c>
      <c r="W28" s="5">
        <v>0.47142857142857097</v>
      </c>
      <c r="X28" s="5">
        <v>0.46808510638297801</v>
      </c>
      <c r="Y28" s="5">
        <v>0.46478873239436602</v>
      </c>
      <c r="Z28" s="5">
        <v>0.46153846153846101</v>
      </c>
      <c r="AA28" s="5">
        <v>0.45833333333333298</v>
      </c>
      <c r="AB28" s="5">
        <v>0.45517241379310303</v>
      </c>
      <c r="AC28" s="5">
        <v>0.45205479452054698</v>
      </c>
      <c r="AD28" s="5">
        <v>0.44897959183673403</v>
      </c>
      <c r="AE28" s="5">
        <v>0.445945945945945</v>
      </c>
      <c r="AF28" s="5">
        <v>0.44295302013422799</v>
      </c>
      <c r="AG28" s="7">
        <v>0.44</v>
      </c>
      <c r="AH28" s="5">
        <v>0.43708609271523102</v>
      </c>
      <c r="AI28" s="5">
        <v>0.43421052631578899</v>
      </c>
      <c r="AJ28" s="5">
        <v>0.43137254901960698</v>
      </c>
      <c r="AK28" s="5">
        <v>0.42857142857142799</v>
      </c>
      <c r="AL28" s="5">
        <v>0.42580645161290298</v>
      </c>
      <c r="AM28" s="5">
        <v>0.42307692307692302</v>
      </c>
    </row>
    <row r="29" spans="1:39" x14ac:dyDescent="0.3">
      <c r="A29" s="113"/>
      <c r="B29" s="8">
        <v>32.5</v>
      </c>
      <c r="C29" s="5">
        <v>0.54166666666666596</v>
      </c>
      <c r="D29" s="5">
        <v>0.53719008264462798</v>
      </c>
      <c r="E29" s="6">
        <v>0.53278688524590101</v>
      </c>
      <c r="F29" s="5">
        <v>0.52845528455284496</v>
      </c>
      <c r="G29" s="5">
        <v>0.52419354838709598</v>
      </c>
      <c r="H29" s="7">
        <v>0.52</v>
      </c>
      <c r="I29" s="5">
        <v>0.51587301587301504</v>
      </c>
      <c r="J29" s="5">
        <v>0.511811023622047</v>
      </c>
      <c r="K29" s="7">
        <v>0.5078125</v>
      </c>
      <c r="L29" s="5">
        <v>0.50387596899224796</v>
      </c>
      <c r="M29" s="7">
        <v>0.5</v>
      </c>
      <c r="N29" s="5">
        <v>0.49618320610687</v>
      </c>
      <c r="O29" s="5">
        <v>0.49242424242424199</v>
      </c>
      <c r="P29" s="5">
        <v>0.488721804511278</v>
      </c>
      <c r="Q29" s="5">
        <v>0.48507462686567099</v>
      </c>
      <c r="R29" s="5">
        <v>0.48148148148148101</v>
      </c>
      <c r="S29" s="5">
        <v>0.47794117647058798</v>
      </c>
      <c r="T29" s="5">
        <v>0.47445255474452502</v>
      </c>
      <c r="U29" s="5">
        <v>0.471014492753623</v>
      </c>
      <c r="V29" s="5">
        <v>0.46762589928057502</v>
      </c>
      <c r="W29" s="5">
        <v>0.46428571428571402</v>
      </c>
      <c r="X29" s="5">
        <v>0.46099290780141799</v>
      </c>
      <c r="Y29" s="5">
        <v>0.45774647887323899</v>
      </c>
      <c r="Z29" s="5">
        <v>0.45454545454545398</v>
      </c>
      <c r="AA29" s="5">
        <v>0.45138888888888801</v>
      </c>
      <c r="AB29" s="5">
        <v>0.44827586206896503</v>
      </c>
      <c r="AC29" s="5">
        <v>0.44520547945205402</v>
      </c>
      <c r="AD29" s="5">
        <v>0.44217687074829898</v>
      </c>
      <c r="AE29" s="5">
        <v>0.43918918918918898</v>
      </c>
      <c r="AF29" s="7">
        <v>0.43624161073825501</v>
      </c>
      <c r="AG29" s="5">
        <v>0.43333333333333302</v>
      </c>
      <c r="AH29" s="5">
        <v>0.43046357615893999</v>
      </c>
      <c r="AI29" s="5">
        <v>0.42763157894736797</v>
      </c>
      <c r="AJ29" s="5">
        <v>0.42483660130718898</v>
      </c>
      <c r="AK29" s="5">
        <v>0.422077922077922</v>
      </c>
      <c r="AL29" s="5">
        <v>0.41935483870967699</v>
      </c>
      <c r="AM29" s="5">
        <v>0.41666666666666602</v>
      </c>
    </row>
    <row r="30" spans="1:39" x14ac:dyDescent="0.3">
      <c r="A30" s="113"/>
      <c r="B30" s="8">
        <v>32</v>
      </c>
      <c r="C30" s="5">
        <v>0.53333333333333299</v>
      </c>
      <c r="D30" s="5">
        <v>0.52892561983470998</v>
      </c>
      <c r="E30" s="6">
        <v>0.52459016393442603</v>
      </c>
      <c r="F30" s="5">
        <v>0.52032520325203202</v>
      </c>
      <c r="G30" s="5">
        <v>0.51612903225806395</v>
      </c>
      <c r="H30" s="7">
        <v>0.51200000000000001</v>
      </c>
      <c r="I30" s="5">
        <v>0.50793650793650702</v>
      </c>
      <c r="J30" s="5">
        <v>0.50393700787401496</v>
      </c>
      <c r="K30" s="7">
        <v>0.5</v>
      </c>
      <c r="L30" s="5">
        <v>0.49612403100775099</v>
      </c>
      <c r="M30" s="5">
        <v>0.492307692307692</v>
      </c>
      <c r="N30" s="5">
        <v>0.48854961832061</v>
      </c>
      <c r="O30" s="5">
        <v>0.48484848484848397</v>
      </c>
      <c r="P30" s="5">
        <v>0.48120300751879602</v>
      </c>
      <c r="Q30" s="5">
        <v>0.47761194029850701</v>
      </c>
      <c r="R30" s="5">
        <v>0.47407407407407398</v>
      </c>
      <c r="S30" s="5">
        <v>0.47058823529411697</v>
      </c>
      <c r="T30" s="5">
        <v>0.467153284671532</v>
      </c>
      <c r="U30" s="7">
        <v>0.46376811594202899</v>
      </c>
      <c r="V30" s="7">
        <v>0.46043165467625902</v>
      </c>
      <c r="W30" s="5">
        <v>0.45714285714285702</v>
      </c>
      <c r="X30" s="5">
        <v>0.45390070921985798</v>
      </c>
      <c r="Y30" s="5">
        <v>0.45070422535211202</v>
      </c>
      <c r="Z30" s="5">
        <v>0.447552447552447</v>
      </c>
      <c r="AA30" s="5">
        <v>0.44444444444444398</v>
      </c>
      <c r="AB30" s="5">
        <v>0.44137931034482702</v>
      </c>
      <c r="AC30" s="5">
        <v>0.43835616438356101</v>
      </c>
      <c r="AD30" s="5">
        <v>0.43537414965986299</v>
      </c>
      <c r="AE30" s="5">
        <v>0.43243243243243201</v>
      </c>
      <c r="AF30" s="5">
        <v>0.42953020134228098</v>
      </c>
      <c r="AG30" s="5">
        <v>0.42666666666666597</v>
      </c>
      <c r="AH30" s="7">
        <v>0.42384105960264901</v>
      </c>
      <c r="AI30" s="5">
        <v>0.42105263157894701</v>
      </c>
      <c r="AJ30" s="5">
        <v>0.41830065359477098</v>
      </c>
      <c r="AK30" s="5">
        <v>0.415584415584415</v>
      </c>
      <c r="AL30" s="5">
        <v>0.412903225806451</v>
      </c>
      <c r="AM30" s="5">
        <v>0.41025641025641002</v>
      </c>
    </row>
    <row r="31" spans="1:39" x14ac:dyDescent="0.3">
      <c r="A31" s="113"/>
      <c r="B31" s="8">
        <v>31.5</v>
      </c>
      <c r="C31" s="7">
        <v>0.52500000000000002</v>
      </c>
      <c r="D31" s="5">
        <v>0.52066115702479299</v>
      </c>
      <c r="E31" s="6">
        <v>0.51639344262294995</v>
      </c>
      <c r="F31" s="5">
        <v>0.51219512195121897</v>
      </c>
      <c r="G31" s="5">
        <v>0.50806451612903203</v>
      </c>
      <c r="H31" s="7">
        <v>0.504</v>
      </c>
      <c r="I31" s="7">
        <v>0.5</v>
      </c>
      <c r="J31" s="5">
        <v>0.49606299212598398</v>
      </c>
      <c r="K31" s="7">
        <v>0.4921875</v>
      </c>
      <c r="L31" s="5">
        <v>0.48837209302325502</v>
      </c>
      <c r="M31" s="5">
        <v>0.484615384615384</v>
      </c>
      <c r="N31" s="5">
        <v>0.480916030534351</v>
      </c>
      <c r="O31" s="5">
        <v>0.47727272727272702</v>
      </c>
      <c r="P31" s="5">
        <v>0.47368421052631499</v>
      </c>
      <c r="Q31" s="5">
        <v>0.47014925373134298</v>
      </c>
      <c r="R31" s="5">
        <v>0.46666666666666601</v>
      </c>
      <c r="S31" s="5">
        <v>0.46323529411764702</v>
      </c>
      <c r="T31" s="5">
        <v>0.45985401459853997</v>
      </c>
      <c r="U31" s="5">
        <v>0.45652173913043398</v>
      </c>
      <c r="V31" s="5">
        <v>0.45323741007194202</v>
      </c>
      <c r="W31" s="7">
        <v>0.45</v>
      </c>
      <c r="X31" s="5">
        <v>0.44680851063829702</v>
      </c>
      <c r="Y31" s="5">
        <v>0.44366197183098499</v>
      </c>
      <c r="Z31" s="5">
        <v>0.44055944055944002</v>
      </c>
      <c r="AA31" s="7">
        <v>0.4375</v>
      </c>
      <c r="AB31" s="5">
        <v>0.43448275862068902</v>
      </c>
      <c r="AC31" s="5">
        <v>0.431506849315068</v>
      </c>
      <c r="AD31" s="5">
        <v>0.42857142857142799</v>
      </c>
      <c r="AE31" s="5">
        <v>0.42567567567567499</v>
      </c>
      <c r="AF31" s="5">
        <v>0.422818791946308</v>
      </c>
      <c r="AG31" s="7">
        <v>0.42</v>
      </c>
      <c r="AH31" s="5">
        <v>0.41721854304635703</v>
      </c>
      <c r="AI31" s="5">
        <v>0.41447368421052599</v>
      </c>
      <c r="AJ31" s="5">
        <v>0.41176470588235198</v>
      </c>
      <c r="AK31" s="5">
        <v>0.40909090909090901</v>
      </c>
      <c r="AL31" s="5">
        <v>0.40645161290322501</v>
      </c>
      <c r="AM31" s="5">
        <v>0.40384615384615302</v>
      </c>
    </row>
    <row r="32" spans="1:39" x14ac:dyDescent="0.3">
      <c r="A32" s="113"/>
      <c r="B32" s="8">
        <v>31</v>
      </c>
      <c r="C32" s="5">
        <v>0.51666666666666605</v>
      </c>
      <c r="D32" s="7">
        <v>0.51239669421487599</v>
      </c>
      <c r="E32" s="6">
        <v>0.50819672131147497</v>
      </c>
      <c r="F32" s="5">
        <v>0.50406504065040603</v>
      </c>
      <c r="G32" s="7">
        <v>0.5</v>
      </c>
      <c r="H32" s="7">
        <v>0.496</v>
      </c>
      <c r="I32" s="5">
        <v>0.49206349206349198</v>
      </c>
      <c r="J32" s="5">
        <v>0.488188976377952</v>
      </c>
      <c r="K32" s="7">
        <v>0.484375</v>
      </c>
      <c r="L32" s="5">
        <v>0.48062015503875899</v>
      </c>
      <c r="M32" s="5">
        <v>0.47692307692307601</v>
      </c>
      <c r="N32" s="5">
        <v>0.473282442748091</v>
      </c>
      <c r="O32" s="5">
        <v>0.469696969696969</v>
      </c>
      <c r="P32" s="5">
        <v>0.46616541353383401</v>
      </c>
      <c r="Q32" s="5">
        <v>0.462686567164179</v>
      </c>
      <c r="R32" s="5">
        <v>0.45925925925925898</v>
      </c>
      <c r="S32" s="5">
        <v>0.45588235294117602</v>
      </c>
      <c r="T32" s="5">
        <v>0.452554744525547</v>
      </c>
      <c r="U32" s="5">
        <v>0.44927536231884002</v>
      </c>
      <c r="V32" s="5">
        <v>0.44604316546762501</v>
      </c>
      <c r="W32" s="5">
        <v>0.44285714285714201</v>
      </c>
      <c r="X32" s="5">
        <v>0.439716312056737</v>
      </c>
      <c r="Y32" s="5">
        <v>0.43661971830985902</v>
      </c>
      <c r="Z32" s="5">
        <v>0.43356643356643298</v>
      </c>
      <c r="AA32" s="5">
        <v>0.43055555555555503</v>
      </c>
      <c r="AB32" s="5">
        <v>0.42758620689655102</v>
      </c>
      <c r="AC32" s="5">
        <v>0.42465753424657499</v>
      </c>
      <c r="AD32" s="5">
        <v>0.421768707482993</v>
      </c>
      <c r="AE32" s="5">
        <v>0.41891891891891803</v>
      </c>
      <c r="AF32" s="5">
        <v>0.41610738255033503</v>
      </c>
      <c r="AG32" s="5">
        <v>0.413333333333333</v>
      </c>
      <c r="AH32" s="5">
        <v>0.41059602649006599</v>
      </c>
      <c r="AI32" s="5">
        <v>0.40789473684210498</v>
      </c>
      <c r="AJ32" s="5">
        <v>0.40522875816993398</v>
      </c>
      <c r="AK32" s="5">
        <v>0.40259740259740201</v>
      </c>
      <c r="AL32" s="7">
        <v>0.4</v>
      </c>
      <c r="AM32" s="5">
        <v>0.39743589743589702</v>
      </c>
    </row>
    <row r="33" spans="1:39" x14ac:dyDescent="0.3">
      <c r="A33" s="113"/>
      <c r="B33" s="8">
        <v>30.5</v>
      </c>
      <c r="C33" s="5">
        <v>0.50833333333333297</v>
      </c>
      <c r="D33" s="5">
        <v>0.504132231404958</v>
      </c>
      <c r="E33" s="9">
        <v>0.5</v>
      </c>
      <c r="F33" s="5">
        <v>0.49593495934959297</v>
      </c>
      <c r="G33" s="5">
        <v>0.49193548387096703</v>
      </c>
      <c r="H33" s="7">
        <v>0.48799999999999999</v>
      </c>
      <c r="I33" s="5">
        <v>0.48412698412698402</v>
      </c>
      <c r="J33" s="5">
        <v>0.48031496062992102</v>
      </c>
      <c r="K33" s="7">
        <v>0.4765625</v>
      </c>
      <c r="L33" s="5">
        <v>0.47286821705426302</v>
      </c>
      <c r="M33" s="5">
        <v>0.46923076923076901</v>
      </c>
      <c r="N33" s="5">
        <v>0.465648854961832</v>
      </c>
      <c r="O33" s="5">
        <v>0.46212121212121199</v>
      </c>
      <c r="P33" s="5">
        <v>0.45864661654135302</v>
      </c>
      <c r="Q33" s="5">
        <v>0.45522388059701402</v>
      </c>
      <c r="R33" s="5">
        <v>0.45185185185185101</v>
      </c>
      <c r="S33" s="5">
        <v>0.44852941176470501</v>
      </c>
      <c r="T33" s="5">
        <v>0.44525547445255398</v>
      </c>
      <c r="U33" s="5">
        <v>0.44202898550724601</v>
      </c>
      <c r="V33" s="5">
        <v>0.43884892086330901</v>
      </c>
      <c r="W33" s="5">
        <v>0.435714285714285</v>
      </c>
      <c r="X33" s="5">
        <v>0.43262411347517699</v>
      </c>
      <c r="Y33" s="5">
        <v>0.42957746478873199</v>
      </c>
      <c r="Z33" s="5">
        <v>0.42657342657342601</v>
      </c>
      <c r="AA33" s="5">
        <v>0.42361111111111099</v>
      </c>
      <c r="AB33" s="5">
        <v>0.42068965517241302</v>
      </c>
      <c r="AC33" s="5">
        <v>0.41780821917808197</v>
      </c>
      <c r="AD33" s="5">
        <v>0.41496598639455701</v>
      </c>
      <c r="AE33" s="5">
        <v>0.412162162162162</v>
      </c>
      <c r="AF33" s="5">
        <v>0.40939597315436199</v>
      </c>
      <c r="AG33" s="5">
        <v>0.40666666666666601</v>
      </c>
      <c r="AH33" s="5">
        <v>0.40397350993377401</v>
      </c>
      <c r="AI33" s="5">
        <v>0.40131578947368401</v>
      </c>
      <c r="AJ33" s="5">
        <v>0.39869281045751598</v>
      </c>
      <c r="AK33" s="5">
        <v>0.39610389610389601</v>
      </c>
      <c r="AL33" s="5">
        <v>0.39354838709677398</v>
      </c>
      <c r="AM33" s="7">
        <v>0.39102564102564102</v>
      </c>
    </row>
    <row r="34" spans="1:39" ht="15" thickBot="1" x14ac:dyDescent="0.35">
      <c r="A34" s="114"/>
      <c r="B34" s="11">
        <v>30</v>
      </c>
      <c r="C34" s="7">
        <v>0.5</v>
      </c>
      <c r="D34" s="5">
        <v>0.495867768595041</v>
      </c>
      <c r="E34" s="6">
        <v>0.49180327868852403</v>
      </c>
      <c r="F34" s="5">
        <v>0.48780487804877998</v>
      </c>
      <c r="G34" s="5">
        <v>0.483870967741935</v>
      </c>
      <c r="H34" s="7">
        <v>0.48</v>
      </c>
      <c r="I34" s="5">
        <v>0.476190476190476</v>
      </c>
      <c r="J34" s="5">
        <v>0.47244094488188898</v>
      </c>
      <c r="K34" s="7">
        <v>0.46875</v>
      </c>
      <c r="L34" s="5">
        <v>0.46511627906976699</v>
      </c>
      <c r="M34" s="5">
        <v>0.46153846153846101</v>
      </c>
      <c r="N34" s="5">
        <v>0.45801526717557201</v>
      </c>
      <c r="O34" s="5">
        <v>0.45454545454545398</v>
      </c>
      <c r="P34" s="5">
        <v>0.45112781954887199</v>
      </c>
      <c r="Q34" s="5">
        <v>0.44776119402984998</v>
      </c>
      <c r="R34" s="5">
        <v>0.44444444444444398</v>
      </c>
      <c r="S34" s="5">
        <v>0.441176470588235</v>
      </c>
      <c r="T34" s="5">
        <v>0.43795620437956201</v>
      </c>
      <c r="U34" s="5">
        <v>0.434782608695652</v>
      </c>
      <c r="V34" s="5">
        <v>0.43165467625899201</v>
      </c>
      <c r="W34" s="5">
        <v>0.42857142857142799</v>
      </c>
      <c r="X34" s="7">
        <v>0.42553191489361702</v>
      </c>
      <c r="Y34" s="5">
        <v>0.42253521126760502</v>
      </c>
      <c r="Z34" s="5">
        <v>0.41958041958041897</v>
      </c>
      <c r="AA34" s="5">
        <v>0.41666666666666602</v>
      </c>
      <c r="AB34" s="5">
        <v>0.41379310344827502</v>
      </c>
      <c r="AC34" s="7">
        <v>0.41095890410958902</v>
      </c>
      <c r="AD34" s="5">
        <v>0.40816326530612201</v>
      </c>
      <c r="AE34" s="5">
        <v>0.40540540540540498</v>
      </c>
      <c r="AF34" s="5">
        <v>0.40268456375838901</v>
      </c>
      <c r="AG34" s="7">
        <v>0.4</v>
      </c>
      <c r="AH34" s="5">
        <v>0.39735099337748297</v>
      </c>
      <c r="AI34" s="5">
        <v>0.394736842105263</v>
      </c>
      <c r="AJ34" s="5">
        <v>0.39215686274509798</v>
      </c>
      <c r="AK34" s="5">
        <v>0.38961038961038902</v>
      </c>
      <c r="AL34" s="5">
        <v>0.38709677419354799</v>
      </c>
      <c r="AM34" s="5">
        <v>0.38461538461538403</v>
      </c>
    </row>
    <row r="35" spans="1:3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x14ac:dyDescent="0.3">
      <c r="B36" s="106" t="s">
        <v>2</v>
      </c>
      <c r="C36" s="107"/>
      <c r="D36" s="107"/>
      <c r="E36" s="107"/>
      <c r="F36" s="107"/>
      <c r="G36" s="108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x14ac:dyDescent="0.3">
      <c r="B38" s="14" t="s">
        <v>3</v>
      </c>
      <c r="C38" s="15"/>
      <c r="D38" s="1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x14ac:dyDescent="0.3">
      <c r="B40" s="115" t="s">
        <v>4</v>
      </c>
      <c r="C40" s="116"/>
      <c r="D40" s="116"/>
      <c r="E40" s="116"/>
      <c r="F40" s="116"/>
      <c r="G40" s="117"/>
      <c r="H40" s="13"/>
      <c r="I40" s="13"/>
      <c r="J40" s="13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x14ac:dyDescent="0.3">
      <c r="B41" s="118"/>
      <c r="C41" s="119"/>
      <c r="D41" s="119"/>
      <c r="E41" s="119"/>
      <c r="F41" s="119"/>
      <c r="G41" s="120"/>
      <c r="H41" s="13"/>
      <c r="I41" s="13"/>
      <c r="J41" s="13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x14ac:dyDescent="0.3">
      <c r="B42" s="121"/>
      <c r="C42" s="122"/>
      <c r="D42" s="122"/>
      <c r="E42" s="122"/>
      <c r="F42" s="122"/>
      <c r="G42" s="123"/>
      <c r="H42" s="13"/>
      <c r="I42" s="13"/>
      <c r="J42" s="13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x14ac:dyDescent="0.3">
      <c r="B43" s="13"/>
      <c r="C43" s="13"/>
      <c r="D43" s="13"/>
      <c r="E43" s="13"/>
      <c r="F43" s="13"/>
      <c r="G43" s="13"/>
      <c r="H43" s="13"/>
      <c r="I43" s="13"/>
      <c r="J43" s="13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x14ac:dyDescent="0.3">
      <c r="B44" s="97" t="s">
        <v>5</v>
      </c>
      <c r="C44" s="98"/>
      <c r="D44" s="98"/>
      <c r="E44" s="98"/>
      <c r="F44" s="98"/>
      <c r="G44" s="99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x14ac:dyDescent="0.3">
      <c r="B45" s="100"/>
      <c r="C45" s="101"/>
      <c r="D45" s="101"/>
      <c r="E45" s="101"/>
      <c r="F45" s="101"/>
      <c r="G45" s="10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x14ac:dyDescent="0.3">
      <c r="B46" s="100"/>
      <c r="C46" s="101"/>
      <c r="D46" s="101"/>
      <c r="E46" s="101"/>
      <c r="F46" s="101"/>
      <c r="G46" s="10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x14ac:dyDescent="0.3">
      <c r="B47" s="103"/>
      <c r="C47" s="104"/>
      <c r="D47" s="104"/>
      <c r="E47" s="104"/>
      <c r="F47" s="104"/>
      <c r="G47" s="105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2:39" x14ac:dyDescent="0.3">
      <c r="B49" s="97" t="s">
        <v>6</v>
      </c>
      <c r="C49" s="98"/>
      <c r="D49" s="98"/>
      <c r="E49" s="98"/>
      <c r="F49" s="98"/>
      <c r="G49" s="99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</row>
    <row r="50" spans="2:39" x14ac:dyDescent="0.3">
      <c r="B50" s="100"/>
      <c r="C50" s="101"/>
      <c r="D50" s="101"/>
      <c r="E50" s="101"/>
      <c r="F50" s="101"/>
      <c r="G50" s="10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</row>
    <row r="51" spans="2:39" x14ac:dyDescent="0.3">
      <c r="B51" s="100"/>
      <c r="C51" s="101"/>
      <c r="D51" s="101"/>
      <c r="E51" s="101"/>
      <c r="F51" s="101"/>
      <c r="G51" s="10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  <row r="52" spans="2:39" x14ac:dyDescent="0.3">
      <c r="B52" s="100"/>
      <c r="C52" s="101"/>
      <c r="D52" s="101"/>
      <c r="E52" s="101"/>
      <c r="F52" s="101"/>
      <c r="G52" s="10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2:39" x14ac:dyDescent="0.3">
      <c r="B53" s="103"/>
      <c r="C53" s="104"/>
      <c r="D53" s="104"/>
      <c r="E53" s="104"/>
      <c r="F53" s="104"/>
      <c r="G53" s="105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2:39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2:39" x14ac:dyDescent="0.3">
      <c r="B55" s="97" t="s">
        <v>7</v>
      </c>
      <c r="C55" s="98"/>
      <c r="D55" s="98"/>
      <c r="E55" s="98"/>
      <c r="F55" s="98"/>
      <c r="G55" s="99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</row>
    <row r="56" spans="2:39" x14ac:dyDescent="0.3">
      <c r="B56" s="100"/>
      <c r="C56" s="101"/>
      <c r="D56" s="101"/>
      <c r="E56" s="101"/>
      <c r="F56" s="101"/>
      <c r="G56" s="10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</row>
    <row r="57" spans="2:39" x14ac:dyDescent="0.3">
      <c r="B57" s="103"/>
      <c r="C57" s="104"/>
      <c r="D57" s="104"/>
      <c r="E57" s="104"/>
      <c r="F57" s="104"/>
      <c r="G57" s="10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</row>
    <row r="58" spans="2:39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</row>
    <row r="59" spans="2:39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</row>
    <row r="60" spans="2:39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</row>
    <row r="61" spans="2:39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</row>
    <row r="62" spans="2:39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</row>
    <row r="63" spans="2:39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</row>
    <row r="64" spans="2:39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</row>
    <row r="65" spans="3:39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3:39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3:39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3:39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3:39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</row>
    <row r="70" spans="3:39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</row>
    <row r="71" spans="3:39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</row>
    <row r="72" spans="3:39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</row>
  </sheetData>
  <mergeCells count="7">
    <mergeCell ref="B55:G57"/>
    <mergeCell ref="B36:G36"/>
    <mergeCell ref="C1:AM1"/>
    <mergeCell ref="A3:A34"/>
    <mergeCell ref="B40:G42"/>
    <mergeCell ref="B44:G47"/>
    <mergeCell ref="B49:G53"/>
  </mergeCells>
  <conditionalFormatting sqref="C3:AM34">
    <cfRule type="cellIs" dxfId="3" priority="1" operator="lessThan">
      <formula>0.549999</formula>
    </cfRule>
    <cfRule type="cellIs" dxfId="2" priority="2" operator="greaterThan">
      <formula>0.55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CEC4-8D50-4C72-BA7A-588328050EE6}">
  <dimension ref="B3:O13"/>
  <sheetViews>
    <sheetView workbookViewId="0">
      <selection activeCell="L11" sqref="L11"/>
    </sheetView>
  </sheetViews>
  <sheetFormatPr defaultRowHeight="14.4" x14ac:dyDescent="0.3"/>
  <sheetData>
    <row r="3" spans="2:15" ht="17.399999999999999" x14ac:dyDescent="0.3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ht="17.399999999999999" x14ac:dyDescent="0.3">
      <c r="B4" s="45" t="s">
        <v>48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2:15" ht="17.399999999999999" x14ac:dyDescent="0.3">
      <c r="B5" s="46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2:15" ht="17.399999999999999" x14ac:dyDescent="0.3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2:15" ht="17.399999999999999" x14ac:dyDescent="0.3">
      <c r="B7" s="47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2:15" ht="17.399999999999999" x14ac:dyDescent="0.3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2:15" ht="17.399999999999999" x14ac:dyDescent="0.3">
      <c r="B9" s="124" t="s">
        <v>49</v>
      </c>
      <c r="C9" s="124"/>
      <c r="D9" s="124"/>
      <c r="E9" s="124"/>
      <c r="F9" s="124"/>
      <c r="G9" s="124"/>
      <c r="H9" s="124"/>
      <c r="I9" s="124"/>
      <c r="J9" s="45"/>
      <c r="K9" s="45"/>
      <c r="L9" s="45"/>
      <c r="M9" s="45"/>
      <c r="N9" s="45"/>
      <c r="O9" s="45"/>
    </row>
    <row r="10" spans="2:15" x14ac:dyDescent="0.3">
      <c r="B10" s="124"/>
      <c r="C10" s="124"/>
      <c r="D10" s="124"/>
      <c r="E10" s="124"/>
      <c r="F10" s="124"/>
      <c r="G10" s="124"/>
      <c r="H10" s="124"/>
      <c r="I10" s="124"/>
    </row>
    <row r="11" spans="2:15" x14ac:dyDescent="0.3">
      <c r="B11" s="124"/>
      <c r="C11" s="124"/>
      <c r="D11" s="124"/>
      <c r="E11" s="124"/>
      <c r="F11" s="124"/>
      <c r="G11" s="124"/>
      <c r="H11" s="124"/>
      <c r="I11" s="124"/>
    </row>
    <row r="12" spans="2:15" x14ac:dyDescent="0.3">
      <c r="B12" s="124"/>
      <c r="C12" s="124"/>
      <c r="D12" s="124"/>
      <c r="E12" s="124"/>
      <c r="F12" s="124"/>
      <c r="G12" s="124"/>
      <c r="H12" s="124"/>
      <c r="I12" s="124"/>
    </row>
    <row r="13" spans="2:15" x14ac:dyDescent="0.3">
      <c r="B13" s="124"/>
      <c r="C13" s="124"/>
      <c r="D13" s="124"/>
      <c r="E13" s="124"/>
      <c r="F13" s="124"/>
      <c r="G13" s="124"/>
      <c r="H13" s="124"/>
      <c r="I13" s="124"/>
    </row>
  </sheetData>
  <mergeCells count="1">
    <mergeCell ref="B9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6EF8-B23C-40F1-8352-38AF9F1D8DB1}">
  <sheetPr>
    <pageSetUpPr fitToPage="1"/>
  </sheetPr>
  <dimension ref="A1:J57"/>
  <sheetViews>
    <sheetView tabSelected="1" zoomScale="130" zoomScaleNormal="130" zoomScalePageLayoutView="150" workbookViewId="0">
      <selection activeCell="P29" sqref="P29"/>
    </sheetView>
  </sheetViews>
  <sheetFormatPr defaultRowHeight="14.4" x14ac:dyDescent="0.3"/>
  <cols>
    <col min="6" max="6" width="8.88671875" customWidth="1"/>
    <col min="10" max="10" width="11.77734375" customWidth="1"/>
  </cols>
  <sheetData>
    <row r="1" spans="1:10" x14ac:dyDescent="0.3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3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3">
      <c r="D4" s="51" t="s">
        <v>20</v>
      </c>
      <c r="E4" s="51"/>
      <c r="F4" s="51"/>
      <c r="G4" s="51"/>
    </row>
    <row r="5" spans="1:10" x14ac:dyDescent="0.3">
      <c r="B5" s="28" t="s">
        <v>30</v>
      </c>
      <c r="C5" s="52" t="s">
        <v>47</v>
      </c>
      <c r="D5" s="52"/>
      <c r="E5" s="52"/>
      <c r="F5" s="52"/>
      <c r="G5" s="52"/>
      <c r="H5" s="52"/>
      <c r="I5" s="52"/>
      <c r="J5" s="52"/>
    </row>
    <row r="6" spans="1:10" x14ac:dyDescent="0.3">
      <c r="C6" s="52"/>
      <c r="D6" s="52"/>
      <c r="E6" s="52"/>
      <c r="F6" s="52"/>
      <c r="G6" s="52"/>
      <c r="H6" s="52"/>
      <c r="I6" s="52"/>
      <c r="J6" s="52"/>
    </row>
    <row r="7" spans="1:10" x14ac:dyDescent="0.3">
      <c r="C7" s="52"/>
      <c r="D7" s="52"/>
      <c r="E7" s="52"/>
      <c r="F7" s="52"/>
      <c r="G7" s="52"/>
      <c r="H7" s="52"/>
      <c r="I7" s="52"/>
      <c r="J7" s="52"/>
    </row>
    <row r="8" spans="1:10" ht="14.4" customHeight="1" x14ac:dyDescent="0.3">
      <c r="A8" s="53" t="s">
        <v>32</v>
      </c>
      <c r="B8" s="53"/>
      <c r="C8" s="54" t="s">
        <v>46</v>
      </c>
      <c r="D8" s="54"/>
      <c r="E8" s="54"/>
      <c r="F8" s="54"/>
      <c r="G8" s="54"/>
      <c r="H8" s="54"/>
      <c r="I8" s="54"/>
      <c r="J8" s="54"/>
    </row>
    <row r="9" spans="1:10" x14ac:dyDescent="0.3">
      <c r="C9" s="54"/>
      <c r="D9" s="54"/>
      <c r="E9" s="54"/>
      <c r="F9" s="54"/>
      <c r="G9" s="54"/>
      <c r="H9" s="54"/>
      <c r="I9" s="54"/>
      <c r="J9" s="54"/>
    </row>
    <row r="10" spans="1:10" x14ac:dyDescent="0.3">
      <c r="C10" s="54"/>
      <c r="D10" s="54"/>
      <c r="E10" s="54"/>
      <c r="F10" s="54"/>
      <c r="G10" s="54"/>
      <c r="H10" s="54"/>
      <c r="I10" s="54"/>
      <c r="J10" s="54"/>
    </row>
    <row r="11" spans="1:10" x14ac:dyDescent="0.3">
      <c r="C11" s="54"/>
      <c r="D11" s="54"/>
      <c r="E11" s="54"/>
      <c r="F11" s="54"/>
      <c r="G11" s="54"/>
      <c r="H11" s="54"/>
      <c r="I11" s="54"/>
      <c r="J11" s="54"/>
    </row>
    <row r="12" spans="1:10" x14ac:dyDescent="0.3">
      <c r="A12" s="53" t="s">
        <v>27</v>
      </c>
      <c r="B12" s="53"/>
      <c r="C12" s="19" t="s">
        <v>28</v>
      </c>
      <c r="D12" s="18"/>
      <c r="E12" s="18"/>
    </row>
    <row r="13" spans="1:10" x14ac:dyDescent="0.3">
      <c r="A13" s="53" t="s">
        <v>29</v>
      </c>
      <c r="B13" s="53"/>
      <c r="C13" s="54" t="s">
        <v>33</v>
      </c>
      <c r="D13" s="54"/>
      <c r="E13" s="54"/>
      <c r="F13" s="54"/>
      <c r="G13" s="54"/>
      <c r="H13" s="54"/>
      <c r="I13" s="54"/>
      <c r="J13" s="54"/>
    </row>
    <row r="14" spans="1:10" ht="15" thickBot="1" x14ac:dyDescent="0.35">
      <c r="A14" s="32"/>
      <c r="B14" s="32"/>
      <c r="C14" s="62"/>
      <c r="D14" s="62"/>
      <c r="E14" s="62"/>
      <c r="F14" s="62"/>
      <c r="G14" s="62"/>
      <c r="H14" s="62"/>
      <c r="I14" s="62"/>
      <c r="J14" s="62"/>
    </row>
    <row r="15" spans="1:10" x14ac:dyDescent="0.3">
      <c r="A15" s="22" t="s">
        <v>34</v>
      </c>
      <c r="B15" s="22"/>
      <c r="C15" s="22"/>
      <c r="G15" s="22"/>
      <c r="H15" s="38" t="s">
        <v>17</v>
      </c>
      <c r="I15" s="57" t="s">
        <v>16</v>
      </c>
      <c r="J15" s="57"/>
    </row>
    <row r="16" spans="1:10" x14ac:dyDescent="0.3">
      <c r="A16" s="79"/>
      <c r="B16" s="79"/>
      <c r="C16" s="79"/>
      <c r="D16" s="79"/>
      <c r="E16" s="79"/>
      <c r="F16" s="79"/>
      <c r="G16" s="80"/>
      <c r="H16" s="60" t="s">
        <v>50</v>
      </c>
      <c r="I16" s="55" t="s">
        <v>36</v>
      </c>
      <c r="J16" s="55"/>
    </row>
    <row r="17" spans="1:10" x14ac:dyDescent="0.3">
      <c r="A17" s="81"/>
      <c r="B17" s="81"/>
      <c r="C17" s="81"/>
      <c r="D17" s="81"/>
      <c r="E17" s="81"/>
      <c r="F17" s="81"/>
      <c r="G17" s="82"/>
      <c r="H17" s="61"/>
      <c r="I17" s="55"/>
      <c r="J17" s="55"/>
    </row>
    <row r="18" spans="1:10" x14ac:dyDescent="0.3">
      <c r="A18" s="20" t="s">
        <v>35</v>
      </c>
      <c r="B18" s="20"/>
      <c r="C18" s="23"/>
      <c r="D18" s="57" t="s">
        <v>18</v>
      </c>
      <c r="E18" s="57"/>
      <c r="F18" s="57"/>
      <c r="G18" s="25"/>
      <c r="H18" s="26" t="s">
        <v>15</v>
      </c>
      <c r="I18" s="55"/>
      <c r="J18" s="55"/>
    </row>
    <row r="19" spans="1:10" ht="15" thickBot="1" x14ac:dyDescent="0.35">
      <c r="A19" s="58">
        <v>70</v>
      </c>
      <c r="B19" s="58"/>
      <c r="C19" s="59"/>
      <c r="D19" s="31" t="b">
        <v>0</v>
      </c>
      <c r="E19" s="32" t="s">
        <v>14</v>
      </c>
      <c r="F19" s="33" t="b">
        <v>0</v>
      </c>
      <c r="G19" s="34" t="s">
        <v>13</v>
      </c>
      <c r="H19" s="39">
        <v>41</v>
      </c>
      <c r="I19" s="56"/>
      <c r="J19" s="56"/>
    </row>
    <row r="20" spans="1:10" x14ac:dyDescent="0.3">
      <c r="A20" s="63" t="s">
        <v>3</v>
      </c>
      <c r="B20" s="63"/>
      <c r="C20" s="63"/>
      <c r="D20" s="63"/>
      <c r="E20" s="30" t="s">
        <v>12</v>
      </c>
      <c r="F20" s="63" t="s">
        <v>11</v>
      </c>
      <c r="G20" s="63"/>
      <c r="H20" s="30" t="s">
        <v>10</v>
      </c>
      <c r="I20" s="63" t="s">
        <v>9</v>
      </c>
      <c r="J20" s="63"/>
    </row>
    <row r="21" spans="1:10" x14ac:dyDescent="0.3">
      <c r="A21" s="64" t="s">
        <v>37</v>
      </c>
      <c r="B21" s="64"/>
      <c r="C21" s="64"/>
      <c r="D21" s="64"/>
      <c r="E21" s="65">
        <v>38.5</v>
      </c>
      <c r="F21" s="65">
        <v>38.5</v>
      </c>
      <c r="G21" s="65"/>
      <c r="H21" s="65">
        <v>38</v>
      </c>
      <c r="I21" s="66">
        <f>AVERAGE(E21,F21,H21)</f>
        <v>38.333333333333336</v>
      </c>
      <c r="J21" s="66"/>
    </row>
    <row r="22" spans="1:10" x14ac:dyDescent="0.3">
      <c r="A22" s="64"/>
      <c r="B22" s="64"/>
      <c r="C22" s="64"/>
      <c r="D22" s="64"/>
      <c r="E22" s="65"/>
      <c r="F22" s="65"/>
      <c r="G22" s="65"/>
      <c r="H22" s="65"/>
      <c r="I22" s="66"/>
      <c r="J22" s="66"/>
    </row>
    <row r="23" spans="1:10" x14ac:dyDescent="0.3">
      <c r="A23" s="64"/>
      <c r="B23" s="64"/>
      <c r="C23" s="64"/>
      <c r="D23" s="64"/>
      <c r="E23" s="65"/>
      <c r="F23" s="65"/>
      <c r="G23" s="65"/>
      <c r="H23" s="65"/>
      <c r="I23" s="66"/>
      <c r="J23" s="66"/>
    </row>
    <row r="24" spans="1:10" x14ac:dyDescent="0.3">
      <c r="A24" s="67" t="s">
        <v>5</v>
      </c>
      <c r="B24" s="67"/>
      <c r="C24" s="67"/>
      <c r="D24" s="67"/>
      <c r="E24" s="67"/>
      <c r="F24" s="67"/>
      <c r="G24" s="67"/>
      <c r="H24" s="68"/>
      <c r="I24" s="74" t="s">
        <v>8</v>
      </c>
      <c r="J24" s="74"/>
    </row>
    <row r="25" spans="1:10" x14ac:dyDescent="0.3">
      <c r="A25" s="69"/>
      <c r="B25" s="69"/>
      <c r="C25" s="69"/>
      <c r="D25" s="69"/>
      <c r="E25" s="69"/>
      <c r="F25" s="69"/>
      <c r="G25" s="69"/>
      <c r="H25" s="70"/>
      <c r="I25" s="75">
        <f>I21/A19</f>
        <v>0.54761904761904767</v>
      </c>
      <c r="J25" s="75"/>
    </row>
    <row r="26" spans="1:10" x14ac:dyDescent="0.3">
      <c r="A26" s="69" t="s">
        <v>40</v>
      </c>
      <c r="B26" s="69"/>
      <c r="C26" s="69"/>
      <c r="D26" s="69"/>
      <c r="E26" s="69"/>
      <c r="F26" s="69"/>
      <c r="G26" s="69"/>
      <c r="H26" s="70"/>
      <c r="I26" s="75"/>
      <c r="J26" s="75"/>
    </row>
    <row r="27" spans="1:10" x14ac:dyDescent="0.3">
      <c r="A27" s="69"/>
      <c r="B27" s="69"/>
      <c r="C27" s="69"/>
      <c r="D27" s="69"/>
      <c r="E27" s="69"/>
      <c r="F27" s="69"/>
      <c r="G27" s="69"/>
      <c r="H27" s="70"/>
      <c r="I27" s="75"/>
      <c r="J27" s="75"/>
    </row>
    <row r="28" spans="1:10" x14ac:dyDescent="0.3">
      <c r="A28" s="69"/>
      <c r="B28" s="69"/>
      <c r="C28" s="69"/>
      <c r="D28" s="69"/>
      <c r="E28" s="69"/>
      <c r="F28" s="69"/>
      <c r="G28" s="69"/>
      <c r="H28" s="70"/>
      <c r="I28" s="75"/>
      <c r="J28" s="75"/>
    </row>
    <row r="29" spans="1:10" x14ac:dyDescent="0.3">
      <c r="A29" s="73" t="s">
        <v>38</v>
      </c>
      <c r="B29" s="73"/>
      <c r="H29" s="29"/>
      <c r="I29" s="75"/>
      <c r="J29" s="75"/>
    </row>
    <row r="30" spans="1:10" ht="15" thickBot="1" x14ac:dyDescent="0.35">
      <c r="A30" s="71" t="s">
        <v>39</v>
      </c>
      <c r="B30" s="71"/>
      <c r="C30" s="71"/>
      <c r="D30" s="71"/>
      <c r="E30" s="71"/>
      <c r="F30" s="71"/>
      <c r="G30" s="71"/>
      <c r="H30" s="72"/>
      <c r="I30" s="76"/>
      <c r="J30" s="76"/>
    </row>
    <row r="31" spans="1:10" x14ac:dyDescent="0.3">
      <c r="A31" s="96" t="s">
        <v>41</v>
      </c>
      <c r="B31" s="96"/>
      <c r="C31" s="96"/>
      <c r="D31" s="96"/>
      <c r="E31" s="30" t="s">
        <v>12</v>
      </c>
      <c r="F31" s="63" t="s">
        <v>11</v>
      </c>
      <c r="G31" s="63"/>
      <c r="H31" s="30" t="s">
        <v>10</v>
      </c>
      <c r="I31" s="63" t="s">
        <v>9</v>
      </c>
      <c r="J31" s="63"/>
    </row>
    <row r="32" spans="1:10" x14ac:dyDescent="0.3">
      <c r="A32" s="64" t="s">
        <v>37</v>
      </c>
      <c r="B32" s="64"/>
      <c r="C32" s="64"/>
      <c r="D32" s="64"/>
      <c r="E32" s="65"/>
      <c r="F32" s="65"/>
      <c r="G32" s="65"/>
      <c r="H32" s="65"/>
      <c r="I32" s="77" t="e">
        <f>AVERAGE(E32,F32,H32)</f>
        <v>#DIV/0!</v>
      </c>
      <c r="J32" s="77"/>
    </row>
    <row r="33" spans="1:10" x14ac:dyDescent="0.3">
      <c r="A33" s="64"/>
      <c r="B33" s="64"/>
      <c r="C33" s="64"/>
      <c r="D33" s="64"/>
      <c r="E33" s="65"/>
      <c r="F33" s="65"/>
      <c r="G33" s="65"/>
      <c r="H33" s="65"/>
      <c r="I33" s="77"/>
      <c r="J33" s="77"/>
    </row>
    <row r="34" spans="1:10" x14ac:dyDescent="0.3">
      <c r="A34" s="64"/>
      <c r="B34" s="64"/>
      <c r="C34" s="64"/>
      <c r="D34" s="64"/>
      <c r="E34" s="65"/>
      <c r="F34" s="65"/>
      <c r="G34" s="65"/>
      <c r="H34" s="65"/>
      <c r="I34" s="77"/>
      <c r="J34" s="77"/>
    </row>
    <row r="35" spans="1:10" x14ac:dyDescent="0.3">
      <c r="A35" s="67" t="s">
        <v>5</v>
      </c>
      <c r="B35" s="67"/>
      <c r="C35" s="67"/>
      <c r="D35" s="67"/>
      <c r="E35" s="67"/>
      <c r="F35" s="67"/>
      <c r="G35" s="67"/>
      <c r="H35" s="68"/>
      <c r="I35" s="88" t="s">
        <v>8</v>
      </c>
      <c r="J35" s="88"/>
    </row>
    <row r="36" spans="1:10" x14ac:dyDescent="0.3">
      <c r="A36" s="69"/>
      <c r="B36" s="69"/>
      <c r="C36" s="69"/>
      <c r="D36" s="69"/>
      <c r="E36" s="69"/>
      <c r="F36" s="69"/>
      <c r="G36" s="69"/>
      <c r="H36" s="70"/>
      <c r="I36" s="91" t="e">
        <f>I32/A19</f>
        <v>#DIV/0!</v>
      </c>
      <c r="J36" s="75"/>
    </row>
    <row r="37" spans="1:10" x14ac:dyDescent="0.3">
      <c r="A37" s="69" t="s">
        <v>40</v>
      </c>
      <c r="B37" s="69"/>
      <c r="C37" s="69"/>
      <c r="D37" s="69"/>
      <c r="E37" s="69"/>
      <c r="F37" s="69"/>
      <c r="G37" s="69"/>
      <c r="H37" s="70"/>
      <c r="I37" s="91"/>
      <c r="J37" s="75"/>
    </row>
    <row r="38" spans="1:10" x14ac:dyDescent="0.3">
      <c r="A38" s="69"/>
      <c r="B38" s="69"/>
      <c r="C38" s="69"/>
      <c r="D38" s="69"/>
      <c r="E38" s="69"/>
      <c r="F38" s="69"/>
      <c r="G38" s="69"/>
      <c r="H38" s="70"/>
      <c r="I38" s="91"/>
      <c r="J38" s="75"/>
    </row>
    <row r="39" spans="1:10" ht="15" thickBot="1" x14ac:dyDescent="0.35">
      <c r="A39" s="89"/>
      <c r="B39" s="89"/>
      <c r="C39" s="89"/>
      <c r="D39" s="89"/>
      <c r="E39" s="89"/>
      <c r="F39" s="89"/>
      <c r="G39" s="89"/>
      <c r="H39" s="90"/>
      <c r="I39" s="92"/>
      <c r="J39" s="76"/>
    </row>
    <row r="40" spans="1:10" x14ac:dyDescent="0.3">
      <c r="A40" s="93" t="s">
        <v>42</v>
      </c>
      <c r="B40" s="93"/>
      <c r="C40" s="93"/>
      <c r="D40" s="93"/>
      <c r="E40" s="93"/>
      <c r="F40" s="93"/>
      <c r="G40" s="93"/>
      <c r="H40" s="93"/>
    </row>
    <row r="41" spans="1:10" x14ac:dyDescent="0.3">
      <c r="A41" s="94"/>
      <c r="B41" s="94"/>
      <c r="C41" s="94"/>
      <c r="D41" s="94"/>
      <c r="E41" s="94"/>
      <c r="F41" s="94"/>
      <c r="G41" s="94"/>
      <c r="H41" s="94"/>
      <c r="I41" s="94"/>
      <c r="J41" s="94"/>
    </row>
    <row r="42" spans="1:10" x14ac:dyDescent="0.3">
      <c r="A42" s="94"/>
      <c r="B42" s="94"/>
      <c r="C42" s="94"/>
      <c r="D42" s="94"/>
      <c r="E42" s="94"/>
      <c r="F42" s="94"/>
      <c r="G42" s="94"/>
      <c r="H42" s="94"/>
      <c r="I42" s="94"/>
      <c r="J42" s="94"/>
    </row>
    <row r="43" spans="1:10" x14ac:dyDescent="0.3">
      <c r="A43" s="94"/>
      <c r="B43" s="94"/>
      <c r="C43" s="94"/>
      <c r="D43" s="94"/>
      <c r="E43" s="94"/>
      <c r="F43" s="94"/>
      <c r="G43" s="94"/>
      <c r="H43" s="94"/>
      <c r="I43" s="94"/>
      <c r="J43" s="94"/>
    </row>
    <row r="44" spans="1:10" x14ac:dyDescent="0.3">
      <c r="A44" s="94"/>
      <c r="B44" s="94"/>
      <c r="C44" s="94"/>
      <c r="D44" s="94"/>
      <c r="E44" s="94"/>
      <c r="F44" s="94"/>
      <c r="G44" s="94"/>
      <c r="H44" s="94"/>
      <c r="I44" s="94"/>
      <c r="J44" s="94"/>
    </row>
    <row r="45" spans="1:10" x14ac:dyDescent="0.3">
      <c r="A45" s="94"/>
      <c r="B45" s="94"/>
      <c r="C45" s="94"/>
      <c r="D45" s="94"/>
      <c r="E45" s="94"/>
      <c r="F45" s="94"/>
      <c r="G45" s="94"/>
      <c r="H45" s="94"/>
      <c r="I45" s="94"/>
      <c r="J45" s="94"/>
    </row>
    <row r="46" spans="1:10" x14ac:dyDescent="0.3">
      <c r="A46" s="94"/>
      <c r="B46" s="94"/>
      <c r="C46" s="94"/>
      <c r="D46" s="94"/>
      <c r="E46" s="94"/>
      <c r="F46" s="94"/>
      <c r="G46" s="94"/>
      <c r="H46" s="94"/>
      <c r="I46" s="94"/>
      <c r="J46" s="94"/>
    </row>
    <row r="47" spans="1:10" x14ac:dyDescent="0.3">
      <c r="A47" s="94"/>
      <c r="B47" s="94"/>
      <c r="C47" s="94"/>
      <c r="D47" s="94"/>
      <c r="E47" s="94"/>
      <c r="F47" s="94"/>
      <c r="G47" s="94"/>
      <c r="H47" s="94"/>
      <c r="I47" s="94"/>
      <c r="J47" s="94"/>
    </row>
    <row r="48" spans="1:10" x14ac:dyDescent="0.3">
      <c r="A48" s="94"/>
      <c r="B48" s="94"/>
      <c r="C48" s="94"/>
      <c r="D48" s="94"/>
      <c r="E48" s="94"/>
      <c r="F48" s="94"/>
      <c r="G48" s="94"/>
      <c r="H48" s="94"/>
      <c r="I48" s="94"/>
      <c r="J48" s="94"/>
    </row>
    <row r="49" spans="1:10" ht="15" thickBot="1" x14ac:dyDescent="0.35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x14ac:dyDescent="0.3">
      <c r="A50" s="83" t="s">
        <v>19</v>
      </c>
      <c r="B50" s="83"/>
      <c r="C50" s="83"/>
    </row>
    <row r="51" spans="1:10" x14ac:dyDescent="0.3">
      <c r="A51" s="27" t="b">
        <v>0</v>
      </c>
      <c r="B51" s="84" t="s">
        <v>43</v>
      </c>
      <c r="C51" s="84"/>
      <c r="D51" s="84"/>
      <c r="E51" s="84"/>
      <c r="F51" s="27" t="b">
        <v>0</v>
      </c>
      <c r="G51" s="84" t="s">
        <v>44</v>
      </c>
      <c r="H51" s="84"/>
      <c r="I51" s="84"/>
      <c r="J51" s="84"/>
    </row>
    <row r="52" spans="1:10" x14ac:dyDescent="0.3">
      <c r="A52" s="20" t="s">
        <v>21</v>
      </c>
      <c r="B52" s="23"/>
      <c r="C52" s="26" t="s">
        <v>17</v>
      </c>
      <c r="D52" s="36" t="s">
        <v>45</v>
      </c>
      <c r="E52" s="21"/>
      <c r="F52" s="24" t="s">
        <v>22</v>
      </c>
      <c r="G52" s="20"/>
      <c r="H52" s="23"/>
      <c r="I52" s="26" t="s">
        <v>17</v>
      </c>
      <c r="J52" s="35" t="s">
        <v>45</v>
      </c>
    </row>
    <row r="53" spans="1:10" x14ac:dyDescent="0.3">
      <c r="A53" s="81"/>
      <c r="B53" s="82"/>
      <c r="C53" s="40"/>
      <c r="D53" s="85"/>
      <c r="E53" s="82"/>
      <c r="F53" s="41"/>
      <c r="G53" s="42"/>
      <c r="H53" s="43"/>
      <c r="I53" s="44"/>
      <c r="J53" s="42"/>
    </row>
    <row r="54" spans="1:10" x14ac:dyDescent="0.3">
      <c r="A54" s="17" t="s">
        <v>23</v>
      </c>
      <c r="B54" s="17"/>
      <c r="C54" s="17"/>
      <c r="D54" s="17"/>
      <c r="E54" s="21"/>
      <c r="F54" t="s">
        <v>23</v>
      </c>
    </row>
    <row r="55" spans="1:10" x14ac:dyDescent="0.3">
      <c r="A55" s="79"/>
      <c r="B55" s="79"/>
      <c r="C55" s="79"/>
      <c r="D55" s="79"/>
      <c r="E55" s="80"/>
      <c r="F55" s="79"/>
      <c r="G55" s="79"/>
      <c r="H55" s="79"/>
      <c r="I55" s="79"/>
      <c r="J55" s="79"/>
    </row>
    <row r="56" spans="1:10" ht="15" thickBot="1" x14ac:dyDescent="0.35">
      <c r="A56" s="86"/>
      <c r="B56" s="86"/>
      <c r="C56" s="86"/>
      <c r="D56" s="86"/>
      <c r="E56" s="87"/>
      <c r="F56" s="86"/>
      <c r="G56" s="86"/>
      <c r="H56" s="86"/>
      <c r="I56" s="86"/>
      <c r="J56" s="86"/>
    </row>
    <row r="57" spans="1:10" x14ac:dyDescent="0.3">
      <c r="A57" s="8" t="s">
        <v>26</v>
      </c>
      <c r="B57" s="8"/>
      <c r="C57" s="8"/>
      <c r="E57" s="78" t="s">
        <v>25</v>
      </c>
      <c r="F57" s="78"/>
      <c r="G57" s="78"/>
      <c r="J57" s="37" t="s">
        <v>24</v>
      </c>
    </row>
  </sheetData>
  <mergeCells count="50">
    <mergeCell ref="E57:G57"/>
    <mergeCell ref="A16:G17"/>
    <mergeCell ref="A50:C50"/>
    <mergeCell ref="B51:E51"/>
    <mergeCell ref="G51:J51"/>
    <mergeCell ref="A53:B53"/>
    <mergeCell ref="D53:E53"/>
    <mergeCell ref="A55:E56"/>
    <mergeCell ref="F55:J56"/>
    <mergeCell ref="A35:H36"/>
    <mergeCell ref="I35:J35"/>
    <mergeCell ref="A37:H39"/>
    <mergeCell ref="I36:J39"/>
    <mergeCell ref="A40:H40"/>
    <mergeCell ref="A41:J49"/>
    <mergeCell ref="A31:D31"/>
    <mergeCell ref="F31:G31"/>
    <mergeCell ref="I31:J31"/>
    <mergeCell ref="A32:D34"/>
    <mergeCell ref="E32:E34"/>
    <mergeCell ref="F32:G34"/>
    <mergeCell ref="H32:H34"/>
    <mergeCell ref="I32:J34"/>
    <mergeCell ref="A24:H25"/>
    <mergeCell ref="A26:H28"/>
    <mergeCell ref="A30:H30"/>
    <mergeCell ref="A29:B29"/>
    <mergeCell ref="I24:J24"/>
    <mergeCell ref="I25:J30"/>
    <mergeCell ref="A20:D20"/>
    <mergeCell ref="I20:J20"/>
    <mergeCell ref="F20:G20"/>
    <mergeCell ref="A21:D23"/>
    <mergeCell ref="E21:E23"/>
    <mergeCell ref="F21:G23"/>
    <mergeCell ref="H21:H23"/>
    <mergeCell ref="I21:J23"/>
    <mergeCell ref="I16:J19"/>
    <mergeCell ref="D18:F18"/>
    <mergeCell ref="A19:C19"/>
    <mergeCell ref="H16:H17"/>
    <mergeCell ref="A12:B12"/>
    <mergeCell ref="A13:B13"/>
    <mergeCell ref="C13:J14"/>
    <mergeCell ref="I15:J15"/>
    <mergeCell ref="A1:J3"/>
    <mergeCell ref="D4:G4"/>
    <mergeCell ref="C5:J7"/>
    <mergeCell ref="A8:B8"/>
    <mergeCell ref="C8:J11"/>
  </mergeCells>
  <conditionalFormatting sqref="I25:J30 I36:J39">
    <cfRule type="cellIs" dxfId="1" priority="1" operator="lessThan">
      <formula>0.54999</formula>
    </cfRule>
    <cfRule type="cellIs" dxfId="0" priority="2" operator="greaterThanOrEqual">
      <formula>0.55</formula>
    </cfRule>
  </conditionalFormatting>
  <pageMargins left="0.95" right="0.7" top="0.25" bottom="0.25" header="0.3" footer="0.3"/>
  <pageSetup scale="86" orientation="portrait" r:id="rId1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CHART MAP</vt:lpstr>
      <vt:lpstr>INSTRUCTIONS</vt:lpstr>
      <vt:lpstr>DA 5500</vt:lpstr>
      <vt:lpstr>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Belvis, Edwin Jr MSG USARMY NG PAANG (USA)</dc:creator>
  <cp:lastModifiedBy>Belvis, Edwin Jr MSG USARMY NG PAANG (USA)</cp:lastModifiedBy>
  <cp:lastPrinted>2026-07-23T17:44:20Z</cp:lastPrinted>
  <dcterms:created xsi:type="dcterms:W3CDTF">2026-07-14T11:20:36Z</dcterms:created>
  <dcterms:modified xsi:type="dcterms:W3CDTF">2026-08-18T13:48:36Z</dcterms:modified>
</cp:coreProperties>
</file>